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60" windowWidth="15480" windowHeight="8130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  <sheet name="Arkusz1" sheetId="14" r:id="rId12"/>
  </sheets>
  <definedNames>
    <definedName name="dodaj_naglowek">slownik!$A$1:$A$14</definedName>
    <definedName name="n_instytut">Opis!$B$1</definedName>
  </definedNames>
  <calcPr calcId="124519"/>
</workbook>
</file>

<file path=xl/calcChain.xml><?xml version="1.0" encoding="utf-8"?>
<calcChain xmlns="http://schemas.openxmlformats.org/spreadsheetml/2006/main">
  <c r="B32" i="14"/>
  <c r="W33"/>
  <c r="U33"/>
  <c r="R34"/>
  <c r="P12"/>
  <c r="N34"/>
  <c r="L34"/>
  <c r="J31"/>
  <c r="H17"/>
  <c r="F9"/>
  <c r="B10" i="1"/>
  <c r="H23" i="3"/>
  <c r="H67"/>
  <c r="G23"/>
  <c r="G67"/>
  <c r="CC83"/>
  <c r="CD83"/>
  <c r="CE83"/>
  <c r="CF83"/>
  <c r="CG83"/>
  <c r="CH83"/>
  <c r="CI83"/>
  <c r="CJ83"/>
  <c r="CK83"/>
  <c r="CL83"/>
  <c r="CM83"/>
  <c r="CO83"/>
  <c r="CP83"/>
  <c r="CQ83"/>
  <c r="CR83"/>
  <c r="CS83"/>
  <c r="CT83"/>
  <c r="CU83"/>
  <c r="CV83"/>
  <c r="CW83"/>
  <c r="CX83"/>
  <c r="CY83"/>
  <c r="BQ69"/>
  <c r="BR69"/>
  <c r="BS69"/>
  <c r="BT69"/>
  <c r="BU69"/>
  <c r="BV69"/>
  <c r="BW69"/>
  <c r="BX69"/>
  <c r="BY69"/>
  <c r="BZ69"/>
  <c r="CA69"/>
  <c r="BE69"/>
  <c r="BF69"/>
  <c r="BG69"/>
  <c r="BH69"/>
  <c r="BI69"/>
  <c r="BJ69"/>
  <c r="BK69"/>
  <c r="BL69"/>
  <c r="BM69"/>
  <c r="BN69"/>
  <c r="BO69"/>
  <c r="CZ83"/>
  <c r="CZ84"/>
  <c r="CN83"/>
  <c r="CN84"/>
  <c r="CB69"/>
  <c r="CB70"/>
  <c r="BP69"/>
  <c r="BP70"/>
  <c r="BD69"/>
  <c r="BD70"/>
  <c r="AR69"/>
  <c r="AR70"/>
  <c r="AF69"/>
  <c r="AF70"/>
  <c r="T69"/>
  <c r="T70"/>
  <c r="CZ90"/>
  <c r="CZ91"/>
  <c r="CO90"/>
  <c r="CP90"/>
  <c r="CQ90"/>
  <c r="CR90"/>
  <c r="CS90"/>
  <c r="CT90"/>
  <c r="CU90"/>
  <c r="CV90"/>
  <c r="CW90"/>
  <c r="CX90"/>
  <c r="CY90"/>
  <c r="CN90"/>
  <c r="CN91"/>
  <c r="CC90"/>
  <c r="CD90"/>
  <c r="CE90"/>
  <c r="CF90"/>
  <c r="CG90"/>
  <c r="CH90"/>
  <c r="CI90"/>
  <c r="CJ90"/>
  <c r="CK90"/>
  <c r="CL90"/>
  <c r="CM90"/>
  <c r="CB73"/>
  <c r="CB74"/>
  <c r="BQ73"/>
  <c r="BR73"/>
  <c r="BS73"/>
  <c r="BT73"/>
  <c r="BU73"/>
  <c r="BV73"/>
  <c r="BW73"/>
  <c r="BX73"/>
  <c r="BY73"/>
  <c r="BZ73"/>
  <c r="CA73"/>
  <c r="BP73"/>
  <c r="BP74"/>
  <c r="BE73"/>
  <c r="BF73"/>
  <c r="BG73"/>
  <c r="BH73"/>
  <c r="BI73"/>
  <c r="BJ73"/>
  <c r="BK73"/>
  <c r="BL73"/>
  <c r="BM73"/>
  <c r="BN73"/>
  <c r="BO73"/>
  <c r="BD73"/>
  <c r="BD74"/>
  <c r="AS69"/>
  <c r="AT69"/>
  <c r="AU69"/>
  <c r="AV69"/>
  <c r="AW69"/>
  <c r="AX69"/>
  <c r="AY69"/>
  <c r="AZ69"/>
  <c r="BA69"/>
  <c r="BB69"/>
  <c r="BC69"/>
  <c r="AS73"/>
  <c r="AT73"/>
  <c r="AU73"/>
  <c r="AV73"/>
  <c r="AW73"/>
  <c r="AX73"/>
  <c r="AY73"/>
  <c r="AZ73"/>
  <c r="BA73"/>
  <c r="BB73"/>
  <c r="BC73"/>
  <c r="AR73"/>
  <c r="AR74"/>
  <c r="AG69"/>
  <c r="AH69"/>
  <c r="AI69"/>
  <c r="AJ69"/>
  <c r="AK69"/>
  <c r="AL69"/>
  <c r="AM69"/>
  <c r="AN69"/>
  <c r="AO69"/>
  <c r="AP69"/>
  <c r="AQ69"/>
  <c r="AG73"/>
  <c r="AH73"/>
  <c r="AI73"/>
  <c r="AJ73"/>
  <c r="AK73"/>
  <c r="AL73"/>
  <c r="AM73"/>
  <c r="AN73"/>
  <c r="AO73"/>
  <c r="AP73"/>
  <c r="AQ73"/>
  <c r="AF73"/>
  <c r="AF74"/>
  <c r="U69"/>
  <c r="V69"/>
  <c r="W69"/>
  <c r="X69"/>
  <c r="Y69"/>
  <c r="Z69"/>
  <c r="AA69"/>
  <c r="AB69"/>
  <c r="AC69"/>
  <c r="AD69"/>
  <c r="AE69"/>
  <c r="U73"/>
  <c r="V73"/>
  <c r="W73"/>
  <c r="X73"/>
  <c r="Y73"/>
  <c r="Z73"/>
  <c r="AA73"/>
  <c r="AB73"/>
  <c r="AC73"/>
  <c r="AD73"/>
  <c r="AE73"/>
  <c r="T73"/>
  <c r="T74"/>
  <c r="I69"/>
  <c r="J69"/>
  <c r="K69"/>
  <c r="L69"/>
  <c r="M69"/>
  <c r="N69"/>
  <c r="O69"/>
  <c r="P69"/>
  <c r="Q69"/>
  <c r="R69"/>
  <c r="S69"/>
  <c r="I73"/>
  <c r="J73"/>
  <c r="K73"/>
  <c r="L73"/>
  <c r="M73"/>
  <c r="N73"/>
  <c r="O73"/>
  <c r="P73"/>
  <c r="Q73"/>
  <c r="R73"/>
  <c r="S73"/>
  <c r="C127"/>
  <c r="O26" i="6"/>
  <c r="N26"/>
  <c r="L26"/>
  <c r="F26"/>
  <c r="O26" i="7"/>
  <c r="N26"/>
  <c r="L26"/>
  <c r="F26"/>
  <c r="O26" i="8"/>
  <c r="N26"/>
  <c r="L26"/>
  <c r="F26"/>
  <c r="O26" i="9"/>
  <c r="N26"/>
  <c r="L26"/>
  <c r="F26"/>
  <c r="O26" i="10"/>
  <c r="N26"/>
  <c r="L26"/>
  <c r="F26"/>
  <c r="O26" i="11"/>
  <c r="N26"/>
  <c r="L26"/>
  <c r="F26"/>
  <c r="O26" i="12"/>
  <c r="N26"/>
  <c r="L26"/>
  <c r="F26"/>
  <c r="G26" i="4"/>
  <c r="P26"/>
  <c r="O26"/>
  <c r="M26"/>
  <c r="E26" i="12"/>
  <c r="G26"/>
  <c r="H26"/>
  <c r="I26"/>
  <c r="J26"/>
  <c r="K26"/>
  <c r="M26"/>
  <c r="P26"/>
  <c r="Q26"/>
  <c r="E26" i="11"/>
  <c r="G26"/>
  <c r="H26"/>
  <c r="I26"/>
  <c r="J26"/>
  <c r="K26"/>
  <c r="M26"/>
  <c r="P26"/>
  <c r="Q26"/>
  <c r="E26" i="10"/>
  <c r="G26"/>
  <c r="H26"/>
  <c r="I26"/>
  <c r="J26"/>
  <c r="K26"/>
  <c r="M26"/>
  <c r="P26"/>
  <c r="Q26"/>
  <c r="E26" i="9"/>
  <c r="G26"/>
  <c r="H26"/>
  <c r="I26"/>
  <c r="J26"/>
  <c r="K26"/>
  <c r="M26"/>
  <c r="P26"/>
  <c r="Q26"/>
  <c r="E26" i="8"/>
  <c r="G26"/>
  <c r="H26"/>
  <c r="I26"/>
  <c r="J26"/>
  <c r="K26"/>
  <c r="M26"/>
  <c r="P26"/>
  <c r="Q26"/>
  <c r="E26" i="7"/>
  <c r="G26"/>
  <c r="H26"/>
  <c r="I26"/>
  <c r="J26"/>
  <c r="K26"/>
  <c r="M26"/>
  <c r="P26"/>
  <c r="Q26"/>
  <c r="E26" i="6"/>
  <c r="G26"/>
  <c r="H26"/>
  <c r="I26"/>
  <c r="J26"/>
  <c r="K26"/>
  <c r="M26"/>
  <c r="P26"/>
  <c r="Q26"/>
  <c r="R26" i="4"/>
  <c r="Q26"/>
  <c r="N26"/>
  <c r="L26"/>
  <c r="K26"/>
  <c r="J26"/>
  <c r="I26"/>
  <c r="H26"/>
  <c r="F26"/>
  <c r="CW84" i="3"/>
  <c r="CK91"/>
  <c r="CW91"/>
  <c r="G73"/>
  <c r="H73"/>
  <c r="BY70"/>
  <c r="AO74"/>
  <c r="BM74"/>
  <c r="AC74"/>
  <c r="BY74"/>
  <c r="Q74"/>
  <c r="BD75"/>
  <c r="CK84"/>
  <c r="BA74"/>
  <c r="Q70"/>
  <c r="BM70"/>
  <c r="AO70"/>
  <c r="BA70"/>
  <c r="CN92"/>
  <c r="CB75"/>
  <c r="T75"/>
  <c r="CZ92"/>
  <c r="BP75"/>
  <c r="BA75"/>
  <c r="Q75"/>
  <c r="CW92"/>
  <c r="AO75"/>
  <c r="BY75"/>
  <c r="CK92"/>
  <c r="BM75"/>
  <c r="AC70" l="1"/>
  <c r="AC75" s="1"/>
</calcChain>
</file>

<file path=xl/sharedStrings.xml><?xml version="1.0" encoding="utf-8"?>
<sst xmlns="http://schemas.openxmlformats.org/spreadsheetml/2006/main" count="555" uniqueCount="214">
  <si>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</si>
  <si>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</si>
  <si>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</si>
  <si>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</si>
  <si>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</si>
  <si>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</si>
  <si>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</si>
  <si>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</si>
  <si>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</si>
  <si>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</si>
  <si>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</si>
  <si>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</si>
  <si>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</si>
  <si>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</si>
  <si>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</si>
  <si>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</si>
  <si>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</si>
  <si>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</si>
  <si>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</si>
  <si>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</si>
  <si>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</si>
  <si>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</si>
  <si>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</si>
  <si>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</si>
  <si>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</si>
  <si>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</si>
  <si>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</si>
  <si>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</si>
  <si>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</si>
  <si>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</si>
  <si>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</si>
  <si>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</si>
  <si>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</si>
  <si>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</si>
  <si>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</si>
  <si>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</si>
  <si>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</si>
  <si>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</si>
  <si>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</si>
  <si>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</si>
  <si>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</si>
  <si>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</si>
  <si>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</si>
  <si>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</si>
  <si>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</si>
  <si>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</si>
  <si>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</si>
  <si>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</si>
  <si>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</si>
  <si>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</si>
  <si>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</si>
  <si>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</si>
  <si>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</si>
  <si>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</si>
  <si>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</si>
  <si>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</si>
  <si>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</si>
  <si>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E - egzamin, W - wykład, Ć - ćwiczenia, L - lektorat, S - seminarium, ĆP - ćwiczenia praktyczne, ĆM - ćwiczenia praktyczne medyczne, LO - laboratorium, LI - laboratorium informatyczne, ZTI - zajęcia z technologii informacyjnych, P - projekt, SK - samokształcenie, PR - praktyka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</si>
  <si>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</si>
  <si>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</si>
  <si>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</si>
  <si>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</si>
  <si>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</si>
  <si>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</si>
  <si>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</si>
  <si>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</si>
  <si>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</si>
  <si>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</si>
  <si>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</si>
  <si>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</si>
  <si>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</si>
  <si>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</si>
  <si>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</si>
  <si>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</si>
  <si>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</si>
  <si>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</si>
  <si>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</si>
  <si>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</si>
  <si>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</si>
  <si>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</si>
  <si>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</si>
  <si>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</si>
  <si>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</si>
  <si>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</si>
  <si>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</si>
  <si>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</si>
  <si>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</si>
  <si>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</si>
  <si>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</si>
  <si>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</si>
  <si>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</si>
  <si>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</si>
  <si>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</si>
  <si>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</si>
  <si>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</si>
  <si>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</si>
  <si>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</si>
  <si>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</si>
  <si>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</si>
  <si>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</si>
  <si>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</si>
  <si>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</si>
  <si>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tryb studiów: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</si>
  <si>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</si>
  <si>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</si>
  <si>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</si>
  <si>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</si>
  <si>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</si>
  <si>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</si>
  <si>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Humanistyczny</t>
  </si>
  <si>
    <t>Filologii Angielskiej</t>
  </si>
  <si>
    <t>niestacjonarny</t>
  </si>
  <si>
    <t>PRAKTYCZNA NAUKA JĘZYKA ANGIELSKIEGO</t>
  </si>
  <si>
    <t>2,4,6</t>
  </si>
  <si>
    <t>1,3,5</t>
  </si>
  <si>
    <t>PNJA-Gramatyka praktyczna</t>
  </si>
  <si>
    <t>2,4</t>
  </si>
  <si>
    <t>1,3</t>
  </si>
  <si>
    <t>PNJA-Zintegrowane sprawności językowe</t>
  </si>
  <si>
    <t>2</t>
  </si>
  <si>
    <t>1</t>
  </si>
  <si>
    <t>PNJA-Rozumienie tekstu czytanego</t>
  </si>
  <si>
    <t>PNJA-Konwersacja</t>
  </si>
  <si>
    <t>PNJA-Pisanie</t>
  </si>
  <si>
    <t>4,6</t>
  </si>
  <si>
    <t>6</t>
  </si>
  <si>
    <t>5</t>
  </si>
  <si>
    <t>PNJA-Fonetyka</t>
  </si>
  <si>
    <t>Literatura angielska</t>
  </si>
  <si>
    <t>3</t>
  </si>
  <si>
    <t>Literatura amerykańska</t>
  </si>
  <si>
    <t>5,6</t>
  </si>
  <si>
    <t>Literatura amerykańska - opcje</t>
  </si>
  <si>
    <t>a) Literatura amerykańska a ekologia</t>
  </si>
  <si>
    <t>b) Współczesna powieść amerykańska</t>
  </si>
  <si>
    <t>c) Współczesna poezja amerykańska</t>
  </si>
  <si>
    <t>Wstęp do literaturoznawstwa - opcje</t>
  </si>
  <si>
    <t>Historia Wielkiej Brytanii</t>
  </si>
  <si>
    <t>Wiedza o krajach anglojęzycznych - Wiedza o Wielkiej Brytanii - opcje</t>
  </si>
  <si>
    <t>a) Współczesne społeczeństwo brytyjskie</t>
  </si>
  <si>
    <t>b) Sztuka brytyjska</t>
  </si>
  <si>
    <t>Historia USA</t>
  </si>
  <si>
    <t>4</t>
  </si>
  <si>
    <t>Historia USA - opcje</t>
  </si>
  <si>
    <t>b) Historia USA od lat 90-tych do chwili obecnej</t>
  </si>
  <si>
    <t>a) Historia USA od 1945 roku do lat 90-tych</t>
  </si>
  <si>
    <t>Wiedza o krajach anglojęzycznych - opcje</t>
  </si>
  <si>
    <t>a) Wiedza o USA</t>
  </si>
  <si>
    <t>b) Wiedza o Australii i Kanadzie</t>
  </si>
  <si>
    <t>Wstęp do językoznawstwa</t>
  </si>
  <si>
    <t>Gramatyka kontrastywna języka angielskiego i polskiego</t>
  </si>
  <si>
    <t>Seminarium dyplomowe</t>
  </si>
  <si>
    <t>Technologia informacyjna - opcje</t>
  </si>
  <si>
    <t>a) edytor tekstu</t>
  </si>
  <si>
    <t>b) arkusz kalkulacyjny</t>
  </si>
  <si>
    <t>Lektorat języka obcego - opcje: j. niem., j. franc., j. ros.</t>
  </si>
  <si>
    <t>2,3,4,5</t>
  </si>
  <si>
    <t>Praktyka zawodowa</t>
  </si>
  <si>
    <t>PR</t>
  </si>
  <si>
    <t xml:space="preserve">Filologia </t>
  </si>
  <si>
    <t>1,2</t>
  </si>
  <si>
    <t>7</t>
  </si>
  <si>
    <t>8</t>
  </si>
  <si>
    <t>9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</si>
  <si>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</si>
  <si>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</si>
  <si>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</si>
  <si>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</si>
  <si>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</si>
  <si>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</si>
  <si>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</si>
  <si>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</si>
  <si>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</si>
  <si>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</si>
  <si>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</si>
  <si>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</si>
  <si>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</si>
  <si>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</si>
  <si>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</si>
  <si>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</si>
  <si>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</si>
  <si>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</si>
  <si>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</si>
  <si>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</si>
  <si>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</si>
  <si>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</si>
  <si>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</si>
  <si>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PNJA-Sprawności produktywne</t>
  </si>
  <si>
    <t>PNJA-Praktyczne zastosowanie języka (Use of English)</t>
  </si>
  <si>
    <t>Plan studiów IH/FA/S/2016/2017</t>
  </si>
  <si>
    <t>2016/2017</t>
  </si>
  <si>
    <t>Filologia angielska - specjalizacja - JĘZYK ANGIELSKI W BIZNESIE I ADMINISTRACJI</t>
  </si>
  <si>
    <t>3,4</t>
  </si>
  <si>
    <t>Analiza tekstu - opcje: a) teksty prawnicze b) teksty medyczne c) teksty ekonomiczne</t>
  </si>
  <si>
    <t>Opcja: a) Korespondencja handlowa b) Komunikacja językowa w biurze - konwersacje</t>
  </si>
  <si>
    <t>Współczesne odmiany języka angielskiego</t>
  </si>
  <si>
    <t>a) Interpretacja poezji</t>
  </si>
  <si>
    <t>b) Interpretacja prozy</t>
  </si>
  <si>
    <t>c) Interpretacja dramatu</t>
  </si>
  <si>
    <t>4,5</t>
  </si>
  <si>
    <t>Pozostałe przedmioty : szkolenie biblioteczne - semestr I - 3 godziny Ć,  szkolenie BHP - semestr I - 4 godziny  W</t>
  </si>
  <si>
    <t>Tłumaczenia</t>
  </si>
  <si>
    <t>Tłumaczenia - opcje: a) teksty prawnicze b) teksty medyczne c) teksty ekonomiczne</t>
  </si>
  <si>
    <t>36</t>
  </si>
  <si>
    <t>37</t>
  </si>
  <si>
    <t>MODUŁ I: PRZEDMIOTY PODSTAWOWE</t>
  </si>
  <si>
    <t>MODUŁ II: PRZEDMIOTY KIERUNKOWE</t>
  </si>
  <si>
    <t>MODUŁ III: PRZEDMIOTY SPECJALIZACYJNE</t>
  </si>
  <si>
    <t>MODUŁ IV: PRZEDMIOTY KSZTAŁCENIA OGÓLNEGO (do wyboru)</t>
  </si>
  <si>
    <t>MODUŁ V: PRAKTYKA ZAWODOWA</t>
  </si>
  <si>
    <t>Gramatyka opisowa języka angielskiego: Fonetyka i fonologia</t>
  </si>
  <si>
    <t>Gramatyka opisowa języka angielskiego: Morfologia, składnia, semantyka</t>
  </si>
  <si>
    <t>2,3</t>
  </si>
  <si>
    <t>Język angielski w turystyce i kulturze</t>
  </si>
</sst>
</file>

<file path=xl/styles.xml><?xml version="1.0" encoding="utf-8"?>
<styleSheet xmlns="http://schemas.openxmlformats.org/spreadsheetml/2006/main">
  <numFmts count="3">
    <numFmt numFmtId="164" formatCode="yy\-mm\-dd\ hh:mm"/>
    <numFmt numFmtId="165" formatCode="0.0%"/>
    <numFmt numFmtId="166" formatCode="yyyy/mm/dd;@"/>
  </numFmts>
  <fonts count="14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2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31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5" borderId="10" xfId="0" applyNumberFormat="1" applyFill="1" applyBorder="1"/>
    <xf numFmtId="1" fontId="0" fillId="0" borderId="11" xfId="0" applyNumberFormat="1" applyBorder="1"/>
    <xf numFmtId="1" fontId="0" fillId="0" borderId="7" xfId="0" applyNumberFormat="1" applyFill="1" applyBorder="1"/>
    <xf numFmtId="1" fontId="0" fillId="0" borderId="10" xfId="0" applyNumberFormat="1" applyFill="1" applyBorder="1"/>
    <xf numFmtId="1" fontId="1" fillId="0" borderId="7" xfId="0" applyNumberFormat="1" applyFont="1" applyFill="1" applyBorder="1"/>
    <xf numFmtId="0" fontId="2" fillId="6" borderId="2" xfId="0" applyFont="1" applyFill="1" applyBorder="1" applyProtection="1">
      <protection hidden="1"/>
    </xf>
    <xf numFmtId="0" fontId="4" fillId="6" borderId="1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0" fontId="4" fillId="8" borderId="4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0" fontId="4" fillId="8" borderId="2" xfId="0" applyFont="1" applyFill="1" applyBorder="1" applyProtection="1">
      <protection hidden="1"/>
    </xf>
    <xf numFmtId="0" fontId="2" fillId="9" borderId="12" xfId="0" applyFont="1" applyFill="1" applyBorder="1" applyProtection="1">
      <protection hidden="1"/>
    </xf>
    <xf numFmtId="0" fontId="4" fillId="10" borderId="3" xfId="0" applyFont="1" applyFill="1" applyBorder="1" applyProtection="1">
      <protection hidden="1"/>
    </xf>
    <xf numFmtId="0" fontId="4" fillId="3" borderId="13" xfId="0" applyFont="1" applyFill="1" applyBorder="1" applyProtection="1">
      <protection hidden="1"/>
    </xf>
    <xf numFmtId="0" fontId="4" fillId="3" borderId="14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5" borderId="10" xfId="0" applyFont="1" applyFill="1" applyBorder="1" applyAlignment="1" applyProtection="1">
      <alignment horizontal="right"/>
      <protection hidden="1"/>
    </xf>
    <xf numFmtId="0" fontId="1" fillId="5" borderId="10" xfId="0" applyFont="1" applyFill="1" applyBorder="1" applyAlignment="1" applyProtection="1">
      <alignment horizontal="left"/>
      <protection hidden="1"/>
    </xf>
    <xf numFmtId="0" fontId="1" fillId="5" borderId="9" xfId="0" applyFont="1" applyFill="1" applyBorder="1" applyAlignment="1" applyProtection="1">
      <alignment horizontal="left"/>
      <protection hidden="1"/>
    </xf>
    <xf numFmtId="49" fontId="2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11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8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10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8" xfId="0" applyFill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5" borderId="18" xfId="0" applyNumberForma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7" borderId="2" xfId="0" applyFont="1" applyFill="1" applyBorder="1" applyProtection="1">
      <protection hidden="1"/>
    </xf>
    <xf numFmtId="0" fontId="2" fillId="9" borderId="2" xfId="0" applyFont="1" applyFill="1" applyBorder="1" applyProtection="1">
      <protection hidden="1"/>
    </xf>
    <xf numFmtId="0" fontId="7" fillId="0" borderId="20" xfId="0" applyFont="1" applyFill="1" applyBorder="1" applyAlignment="1">
      <alignment vertical="center" textRotation="90"/>
    </xf>
    <xf numFmtId="0" fontId="7" fillId="0" borderId="10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left"/>
      <protection hidden="1"/>
    </xf>
    <xf numFmtId="49" fontId="2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0" applyNumberFormat="1" applyFont="1" applyFill="1" applyBorder="1" applyAlignment="1" applyProtection="1">
      <alignment horizontal="center" wrapText="1"/>
      <protection locked="0"/>
    </xf>
    <xf numFmtId="49" fontId="2" fillId="11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11" borderId="1" xfId="0" applyNumberFormat="1" applyFont="1" applyFill="1" applyBorder="1" applyAlignment="1" applyProtection="1">
      <alignment horizontal="center" wrapText="1"/>
      <protection locked="0"/>
    </xf>
    <xf numFmtId="49" fontId="2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8" borderId="2" xfId="0" applyNumberFormat="1" applyFont="1" applyFill="1" applyBorder="1" applyAlignment="1" applyProtection="1">
      <alignment horizontal="center" wrapText="1"/>
      <protection locked="0"/>
    </xf>
    <xf numFmtId="49" fontId="4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10" borderId="3" xfId="0" applyNumberFormat="1" applyFont="1" applyFill="1" applyBorder="1" applyAlignment="1" applyProtection="1">
      <alignment horizontal="center" wrapText="1"/>
      <protection locked="0"/>
    </xf>
    <xf numFmtId="49" fontId="0" fillId="0" borderId="21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3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0" fillId="0" borderId="25" xfId="0" applyNumberFormat="1" applyBorder="1" applyAlignment="1" applyProtection="1">
      <protection locked="0"/>
    </xf>
    <xf numFmtId="49" fontId="1" fillId="0" borderId="17" xfId="0" applyNumberFormat="1" applyFont="1" applyBorder="1" applyAlignment="1"/>
    <xf numFmtId="49" fontId="0" fillId="0" borderId="26" xfId="0" applyNumberFormat="1" applyBorder="1" applyAlignment="1"/>
    <xf numFmtId="49" fontId="0" fillId="0" borderId="27" xfId="0" applyNumberFormat="1" applyBorder="1" applyAlignment="1"/>
    <xf numFmtId="0" fontId="3" fillId="0" borderId="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right"/>
    </xf>
    <xf numFmtId="0" fontId="4" fillId="0" borderId="28" xfId="0" applyFont="1" applyFill="1" applyBorder="1" applyProtection="1">
      <protection hidden="1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5" borderId="8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1" fontId="2" fillId="0" borderId="6" xfId="0" applyNumberFormat="1" applyFont="1" applyBorder="1"/>
    <xf numFmtId="1" fontId="2" fillId="0" borderId="7" xfId="0" applyNumberFormat="1" applyFont="1" applyBorder="1"/>
    <xf numFmtId="1" fontId="2" fillId="5" borderId="10" xfId="0" applyNumberFormat="1" applyFont="1" applyFill="1" applyBorder="1"/>
    <xf numFmtId="1" fontId="2" fillId="0" borderId="11" xfId="0" applyNumberFormat="1" applyFont="1" applyBorder="1"/>
    <xf numFmtId="1" fontId="2" fillId="0" borderId="10" xfId="0" applyNumberFormat="1" applyFont="1" applyFill="1" applyBorder="1"/>
    <xf numFmtId="49" fontId="10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10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2" xfId="0" applyNumberFormat="1" applyFont="1" applyFill="1" applyBorder="1" applyAlignment="1" applyProtection="1">
      <alignment horizontal="center" wrapText="1"/>
      <protection locked="0"/>
    </xf>
    <xf numFmtId="0" fontId="10" fillId="6" borderId="2" xfId="0" applyFont="1" applyFill="1" applyBorder="1" applyProtection="1">
      <protection hidden="1"/>
    </xf>
    <xf numFmtId="0" fontId="11" fillId="0" borderId="3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5" borderId="8" xfId="0" applyFont="1" applyFill="1" applyBorder="1" applyProtection="1">
      <protection locked="0"/>
    </xf>
    <xf numFmtId="0" fontId="11" fillId="0" borderId="15" xfId="0" applyFont="1" applyBorder="1" applyProtection="1">
      <protection locked="0"/>
    </xf>
    <xf numFmtId="49" fontId="10" fillId="11" borderId="1" xfId="0" applyNumberFormat="1" applyFont="1" applyFill="1" applyBorder="1" applyAlignment="1" applyProtection="1">
      <alignment horizontal="right" vertical="center" shrinkToFit="1"/>
      <protection locked="0"/>
    </xf>
    <xf numFmtId="49" fontId="10" fillId="11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11" borderId="1" xfId="0" applyNumberFormat="1" applyFont="1" applyFill="1" applyBorder="1" applyAlignment="1" applyProtection="1">
      <alignment horizontal="center" wrapText="1"/>
      <protection locked="0"/>
    </xf>
    <xf numFmtId="0" fontId="10" fillId="7" borderId="2" xfId="0" applyFont="1" applyFill="1" applyBorder="1" applyProtection="1">
      <protection hidden="1"/>
    </xf>
    <xf numFmtId="0" fontId="10" fillId="7" borderId="12" xfId="0" applyFont="1" applyFill="1" applyBorder="1" applyProtection="1">
      <protection hidden="1"/>
    </xf>
    <xf numFmtId="1" fontId="11" fillId="0" borderId="3" xfId="0" applyNumberFormat="1" applyFont="1" applyBorder="1" applyProtection="1">
      <protection locked="0"/>
    </xf>
    <xf numFmtId="1" fontId="11" fillId="0" borderId="6" xfId="0" applyNumberFormat="1" applyFont="1" applyBorder="1" applyProtection="1">
      <protection locked="0"/>
    </xf>
    <xf numFmtId="1" fontId="11" fillId="5" borderId="8" xfId="0" applyNumberFormat="1" applyFont="1" applyFill="1" applyBorder="1" applyProtection="1">
      <protection locked="0"/>
    </xf>
    <xf numFmtId="1" fontId="11" fillId="0" borderId="15" xfId="0" applyNumberFormat="1" applyFont="1" applyBorder="1" applyProtection="1">
      <protection locked="0"/>
    </xf>
    <xf numFmtId="49" fontId="10" fillId="8" borderId="2" xfId="0" applyNumberFormat="1" applyFont="1" applyFill="1" applyBorder="1" applyAlignment="1" applyProtection="1">
      <alignment horizontal="center" wrapText="1"/>
      <protection locked="0"/>
    </xf>
    <xf numFmtId="0" fontId="10" fillId="8" borderId="2" xfId="0" applyFont="1" applyFill="1" applyBorder="1" applyProtection="1">
      <protection hidden="1"/>
    </xf>
    <xf numFmtId="0" fontId="10" fillId="8" borderId="12" xfId="0" applyFont="1" applyFill="1" applyBorder="1" applyProtection="1">
      <protection hidden="1"/>
    </xf>
    <xf numFmtId="49" fontId="10" fillId="12" borderId="1" xfId="0" applyNumberFormat="1" applyFont="1" applyFill="1" applyBorder="1" applyAlignment="1" applyProtection="1">
      <alignment horizontal="right" vertical="center" shrinkToFit="1"/>
      <protection locked="0"/>
    </xf>
    <xf numFmtId="49" fontId="10" fillId="12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12" borderId="2" xfId="0" applyNumberFormat="1" applyFont="1" applyFill="1" applyBorder="1" applyAlignment="1" applyProtection="1">
      <alignment horizontal="center" wrapText="1"/>
      <protection locked="0"/>
    </xf>
    <xf numFmtId="0" fontId="10" fillId="12" borderId="2" xfId="0" applyFont="1" applyFill="1" applyBorder="1" applyProtection="1">
      <protection hidden="1"/>
    </xf>
    <xf numFmtId="0" fontId="10" fillId="12" borderId="12" xfId="0" applyFont="1" applyFill="1" applyBorder="1" applyProtection="1">
      <protection hidden="1"/>
    </xf>
    <xf numFmtId="49" fontId="2" fillId="12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1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2" xfId="0" applyNumberFormat="1" applyFont="1" applyFill="1" applyBorder="1" applyAlignment="1" applyProtection="1">
      <alignment horizontal="center"/>
      <protection locked="0"/>
    </xf>
    <xf numFmtId="0" fontId="2" fillId="12" borderId="2" xfId="0" applyFont="1" applyFill="1" applyBorder="1" applyProtection="1">
      <protection hidden="1"/>
    </xf>
    <xf numFmtId="0" fontId="2" fillId="12" borderId="12" xfId="0" applyFont="1" applyFill="1" applyBorder="1" applyProtection="1">
      <protection hidden="1"/>
    </xf>
    <xf numFmtId="49" fontId="2" fillId="11" borderId="1" xfId="0" applyNumberFormat="1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Protection="1">
      <protection hidden="1"/>
    </xf>
    <xf numFmtId="0" fontId="4" fillId="11" borderId="4" xfId="0" applyFont="1" applyFill="1" applyBorder="1" applyProtection="1">
      <protection hidden="1"/>
    </xf>
    <xf numFmtId="1" fontId="12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4" fillId="14" borderId="4" xfId="0" applyFont="1" applyFill="1" applyBorder="1" applyProtection="1">
      <protection hidden="1"/>
    </xf>
    <xf numFmtId="0" fontId="10" fillId="14" borderId="12" xfId="0" applyFont="1" applyFill="1" applyBorder="1" applyProtection="1">
      <protection hidden="1"/>
    </xf>
    <xf numFmtId="1" fontId="0" fillId="15" borderId="15" xfId="0" applyNumberFormat="1" applyFont="1" applyFill="1" applyBorder="1" applyProtection="1">
      <protection locked="0"/>
    </xf>
    <xf numFmtId="1" fontId="0" fillId="0" borderId="15" xfId="0" applyNumberFormat="1" applyFont="1" applyFill="1" applyBorder="1" applyProtection="1">
      <protection locked="0"/>
    </xf>
    <xf numFmtId="49" fontId="2" fillId="16" borderId="1" xfId="0" applyNumberFormat="1" applyFont="1" applyFill="1" applyBorder="1" applyAlignment="1" applyProtection="1">
      <alignment horizontal="center" wrapText="1"/>
      <protection locked="0"/>
    </xf>
    <xf numFmtId="0" fontId="0" fillId="17" borderId="8" xfId="0" applyFill="1" applyBorder="1" applyProtection="1">
      <protection locked="0"/>
    </xf>
    <xf numFmtId="0" fontId="0" fillId="18" borderId="8" xfId="0" applyFill="1" applyBorder="1" applyProtection="1">
      <protection locked="0"/>
    </xf>
    <xf numFmtId="1" fontId="0" fillId="18" borderId="10" xfId="0" applyNumberFormat="1" applyFill="1" applyBorder="1"/>
    <xf numFmtId="1" fontId="0" fillId="18" borderId="8" xfId="0" applyNumberFormat="1" applyFont="1" applyFill="1" applyBorder="1" applyProtection="1">
      <protection locked="0"/>
    </xf>
    <xf numFmtId="0" fontId="0" fillId="18" borderId="8" xfId="0" applyFont="1" applyFill="1" applyBorder="1" applyProtection="1">
      <protection locked="0"/>
    </xf>
    <xf numFmtId="0" fontId="2" fillId="14" borderId="12" xfId="0" applyFont="1" applyFill="1" applyBorder="1" applyProtection="1">
      <protection hidden="1"/>
    </xf>
    <xf numFmtId="49" fontId="2" fillId="19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19" borderId="2" xfId="0" applyNumberFormat="1" applyFont="1" applyFill="1" applyBorder="1" applyAlignment="1" applyProtection="1">
      <alignment horizontal="center"/>
      <protection locked="0"/>
    </xf>
    <xf numFmtId="0" fontId="7" fillId="20" borderId="0" xfId="0" applyFont="1" applyFill="1"/>
    <xf numFmtId="0" fontId="4" fillId="21" borderId="4" xfId="0" applyFont="1" applyFill="1" applyBorder="1" applyAlignment="1">
      <alignment horizontal="right"/>
    </xf>
    <xf numFmtId="0" fontId="4" fillId="21" borderId="1" xfId="0" applyFont="1" applyFill="1" applyBorder="1" applyProtection="1">
      <protection hidden="1"/>
    </xf>
    <xf numFmtId="49" fontId="2" fillId="19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19" borderId="12" xfId="0" applyNumberFormat="1" applyFont="1" applyFill="1" applyBorder="1" applyAlignment="1" applyProtection="1">
      <alignment horizontal="center"/>
      <protection locked="0"/>
    </xf>
    <xf numFmtId="0" fontId="2" fillId="19" borderId="2" xfId="0" applyFont="1" applyFill="1" applyBorder="1" applyProtection="1">
      <protection hidden="1"/>
    </xf>
    <xf numFmtId="0" fontId="2" fillId="19" borderId="12" xfId="0" applyFont="1" applyFill="1" applyBorder="1" applyProtection="1">
      <protection hidden="1"/>
    </xf>
    <xf numFmtId="0" fontId="2" fillId="0" borderId="3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17" borderId="8" xfId="0" applyFont="1" applyFill="1" applyBorder="1" applyProtection="1">
      <protection locked="0"/>
    </xf>
    <xf numFmtId="0" fontId="1" fillId="3" borderId="6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7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 applyProtection="1">
      <alignment horizontal="right"/>
      <protection hidden="1"/>
    </xf>
    <xf numFmtId="0" fontId="4" fillId="3" borderId="23" xfId="0" applyFont="1" applyFill="1" applyBorder="1" applyAlignment="1">
      <alignment horizontal="right"/>
    </xf>
    <xf numFmtId="0" fontId="6" fillId="3" borderId="24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0" xfId="0" applyBorder="1" applyAlignment="1">
      <alignment horizontal="right"/>
    </xf>
    <xf numFmtId="0" fontId="7" fillId="5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1" xfId="0" applyBorder="1" applyAlignment="1"/>
    <xf numFmtId="165" fontId="3" fillId="0" borderId="34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11" borderId="4" xfId="0" applyFont="1" applyFill="1" applyBorder="1" applyAlignment="1">
      <alignment horizontal="right"/>
    </xf>
    <xf numFmtId="0" fontId="0" fillId="13" borderId="28" xfId="0" applyFill="1" applyBorder="1" applyAlignment="1"/>
    <xf numFmtId="0" fontId="0" fillId="13" borderId="5" xfId="0" applyFill="1" applyBorder="1" applyAlignment="1"/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9" xfId="0" applyFont="1" applyFill="1" applyBorder="1" applyAlignment="1"/>
    <xf numFmtId="0" fontId="4" fillId="10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/>
    <xf numFmtId="0" fontId="0" fillId="0" borderId="9" xfId="0" applyBorder="1" applyAlignment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/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4" xfId="0" applyFont="1" applyFill="1" applyBorder="1" applyAlignment="1"/>
    <xf numFmtId="0" fontId="0" fillId="0" borderId="28" xfId="0" applyBorder="1" applyAlignment="1"/>
    <xf numFmtId="0" fontId="0" fillId="0" borderId="33" xfId="0" applyBorder="1" applyAlignment="1"/>
    <xf numFmtId="0" fontId="4" fillId="6" borderId="4" xfId="0" applyFont="1" applyFill="1" applyBorder="1" applyAlignment="1">
      <alignment horizontal="right"/>
    </xf>
    <xf numFmtId="0" fontId="4" fillId="6" borderId="28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5" xfId="0" applyBorder="1" applyAlignment="1">
      <alignment horizontal="right"/>
    </xf>
    <xf numFmtId="165" fontId="3" fillId="0" borderId="4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" fillId="0" borderId="17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0" fillId="0" borderId="24" xfId="0" applyNumberFormat="1" applyBorder="1" applyAlignment="1"/>
    <xf numFmtId="0" fontId="7" fillId="5" borderId="18" xfId="0" applyFont="1" applyFill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B15"/>
  <sheetViews>
    <sheetView workbookViewId="0">
      <selection activeCell="B1" sqref="B1"/>
    </sheetView>
  </sheetViews>
  <sheetFormatPr defaultRowHeight="12.75"/>
  <cols>
    <col min="1" max="1" width="20.140625" customWidth="1"/>
    <col min="2" max="2" width="102.140625" customWidth="1"/>
  </cols>
  <sheetData>
    <row r="1" spans="1:2">
      <c r="A1" s="1" t="s">
        <v>106</v>
      </c>
      <c r="B1" s="84"/>
    </row>
    <row r="2" spans="1:2">
      <c r="A2" s="1" t="s">
        <v>107</v>
      </c>
      <c r="B2" s="84"/>
    </row>
    <row r="3" spans="1:2">
      <c r="A3" s="1" t="s">
        <v>0</v>
      </c>
      <c r="B3" s="85"/>
    </row>
    <row r="4" spans="1:2">
      <c r="A4" s="1" t="s">
        <v>1</v>
      </c>
      <c r="B4" s="85"/>
    </row>
    <row r="5" spans="1:2">
      <c r="A5" s="1" t="s">
        <v>105</v>
      </c>
      <c r="B5" s="85"/>
    </row>
    <row r="6" spans="1:2">
      <c r="A6" s="1" t="s">
        <v>108</v>
      </c>
      <c r="B6" s="85"/>
    </row>
    <row r="7" spans="1:2">
      <c r="A7" s="1" t="s">
        <v>2</v>
      </c>
      <c r="B7" s="86"/>
    </row>
    <row r="8" spans="1:2">
      <c r="A8" s="1" t="s">
        <v>3</v>
      </c>
      <c r="B8" s="77"/>
    </row>
    <row r="9" spans="1:2">
      <c r="A9" s="1" t="s">
        <v>4</v>
      </c>
      <c r="B9" s="77"/>
    </row>
    <row r="10" spans="1:2">
      <c r="A10" s="1" t="s">
        <v>5</v>
      </c>
      <c r="B10" s="87">
        <f ca="1">TODAY()</f>
        <v>42792</v>
      </c>
    </row>
    <row r="11" spans="1:2">
      <c r="A11" s="3" t="s">
        <v>6</v>
      </c>
      <c r="B11" s="78"/>
    </row>
    <row r="12" spans="1:2">
      <c r="A12" s="1"/>
      <c r="B12" s="2"/>
    </row>
    <row r="13" spans="1:2">
      <c r="A13" s="1"/>
      <c r="B13" s="2"/>
    </row>
    <row r="15" spans="1:2">
      <c r="A15" s="1" t="s">
        <v>7</v>
      </c>
      <c r="B15" s="1" t="s">
        <v>8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ignoredErrors>
    <ignoredError sqref="B1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53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sqref="A1:A14"/>
    </sheetView>
  </sheetViews>
  <sheetFormatPr defaultRowHeight="12.75"/>
  <cols>
    <col min="1" max="1" width="64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  <row r="9" spans="1:1">
      <c r="A9" t="s">
        <v>69</v>
      </c>
    </row>
    <row r="10" spans="1:1">
      <c r="A10" t="s">
        <v>70</v>
      </c>
    </row>
    <row r="11" spans="1:1">
      <c r="A11" t="s">
        <v>71</v>
      </c>
    </row>
    <row r="12" spans="1:1">
      <c r="A12" t="s">
        <v>72</v>
      </c>
    </row>
    <row r="13" spans="1:1">
      <c r="A13" t="s">
        <v>73</v>
      </c>
    </row>
    <row r="14" spans="1:1">
      <c r="A14" t="s">
        <v>74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4:W34"/>
  <sheetViews>
    <sheetView topLeftCell="A13" workbookViewId="0">
      <selection activeCell="B4" sqref="B4:B32"/>
    </sheetView>
  </sheetViews>
  <sheetFormatPr defaultRowHeight="12.75"/>
  <sheetData>
    <row r="4" spans="2:23" ht="15">
      <c r="B4" s="79">
        <v>30</v>
      </c>
      <c r="D4" s="129">
        <v>6</v>
      </c>
      <c r="J4" s="128">
        <v>15</v>
      </c>
      <c r="L4" s="45">
        <v>2</v>
      </c>
      <c r="N4" s="45">
        <v>4</v>
      </c>
      <c r="P4" s="120">
        <v>120</v>
      </c>
      <c r="R4" s="79">
        <v>30</v>
      </c>
      <c r="U4" s="79">
        <v>30</v>
      </c>
      <c r="W4" s="45">
        <v>4</v>
      </c>
    </row>
    <row r="5" spans="2:23" ht="15">
      <c r="B5" s="128">
        <v>15</v>
      </c>
      <c r="D5" s="129">
        <v>2</v>
      </c>
      <c r="J5" s="128">
        <v>15</v>
      </c>
      <c r="L5" s="129">
        <v>6</v>
      </c>
      <c r="N5" s="129">
        <v>2</v>
      </c>
      <c r="P5" s="120">
        <v>60</v>
      </c>
      <c r="R5" s="128">
        <v>15</v>
      </c>
      <c r="U5" s="128">
        <v>15</v>
      </c>
      <c r="W5" s="129">
        <v>2</v>
      </c>
    </row>
    <row r="6" spans="2:23" ht="15">
      <c r="B6" s="128">
        <v>30</v>
      </c>
      <c r="D6" s="129">
        <v>2</v>
      </c>
      <c r="J6" s="128"/>
      <c r="L6" s="129">
        <v>2</v>
      </c>
      <c r="N6" s="129">
        <v>2</v>
      </c>
      <c r="P6" s="120">
        <v>135</v>
      </c>
      <c r="R6" s="128">
        <v>30</v>
      </c>
      <c r="U6" s="128">
        <v>30</v>
      </c>
      <c r="W6" s="129">
        <v>4</v>
      </c>
    </row>
    <row r="7" spans="2:23" ht="15">
      <c r="B7" s="128">
        <v>15</v>
      </c>
      <c r="D7" s="129">
        <v>3</v>
      </c>
      <c r="J7" s="128"/>
      <c r="L7" s="129">
        <v>2</v>
      </c>
      <c r="N7" s="129">
        <v>2</v>
      </c>
      <c r="P7" s="120">
        <v>90</v>
      </c>
      <c r="R7" s="128">
        <v>15</v>
      </c>
      <c r="U7" s="128">
        <v>15</v>
      </c>
      <c r="W7" s="129">
        <v>2</v>
      </c>
    </row>
    <row r="8" spans="2:23" ht="15">
      <c r="B8" s="128">
        <v>15</v>
      </c>
      <c r="D8" s="129"/>
      <c r="J8" s="128"/>
      <c r="L8" s="129">
        <v>3</v>
      </c>
      <c r="N8" s="129">
        <v>3</v>
      </c>
      <c r="P8" s="120">
        <v>120</v>
      </c>
      <c r="R8" s="128">
        <v>15</v>
      </c>
      <c r="U8" s="128">
        <v>15</v>
      </c>
      <c r="W8" s="129">
        <v>3</v>
      </c>
    </row>
    <row r="9" spans="2:23" ht="15">
      <c r="B9" s="128"/>
      <c r="D9" s="129"/>
      <c r="F9">
        <f>SUM(D4:D32)</f>
        <v>63</v>
      </c>
      <c r="H9" s="120">
        <v>120</v>
      </c>
      <c r="J9" s="128">
        <v>15</v>
      </c>
      <c r="L9" s="129"/>
      <c r="N9" s="129"/>
      <c r="P9" s="120">
        <v>60</v>
      </c>
      <c r="R9" s="128"/>
      <c r="U9" s="128"/>
      <c r="W9" s="129"/>
    </row>
    <row r="10" spans="2:23" ht="15">
      <c r="B10" s="128"/>
      <c r="D10" s="129"/>
      <c r="H10" s="120">
        <v>60</v>
      </c>
      <c r="J10" s="128">
        <v>15</v>
      </c>
      <c r="L10" s="129"/>
      <c r="N10" s="129"/>
      <c r="P10" s="120">
        <v>30</v>
      </c>
      <c r="R10" s="128"/>
      <c r="U10" s="128"/>
      <c r="W10" s="129"/>
    </row>
    <row r="11" spans="2:23" ht="15">
      <c r="B11" s="128"/>
      <c r="D11" s="129">
        <v>2</v>
      </c>
      <c r="H11" s="120">
        <v>135</v>
      </c>
      <c r="J11" s="128"/>
      <c r="L11" s="129"/>
      <c r="N11" s="129"/>
      <c r="P11" s="120">
        <v>60</v>
      </c>
      <c r="R11" s="128"/>
      <c r="U11" s="128"/>
      <c r="W11" s="129"/>
    </row>
    <row r="12" spans="2:23" ht="15">
      <c r="B12" s="128">
        <v>15</v>
      </c>
      <c r="D12" s="129">
        <v>2</v>
      </c>
      <c r="H12" s="120">
        <v>90</v>
      </c>
      <c r="J12" s="128"/>
      <c r="L12" s="129">
        <v>2</v>
      </c>
      <c r="N12" s="129">
        <v>2</v>
      </c>
      <c r="P12">
        <f>SUM(P4:P11)</f>
        <v>675</v>
      </c>
      <c r="R12" s="128">
        <v>15</v>
      </c>
      <c r="U12" s="128">
        <v>15</v>
      </c>
      <c r="W12" s="129">
        <v>3</v>
      </c>
    </row>
    <row r="13" spans="2:23" ht="15">
      <c r="B13" s="128"/>
      <c r="D13" s="129"/>
      <c r="H13" s="120">
        <v>120</v>
      </c>
      <c r="J13" s="128"/>
      <c r="L13" s="129">
        <v>2</v>
      </c>
      <c r="N13" s="129">
        <v>2</v>
      </c>
      <c r="R13" s="128">
        <v>15</v>
      </c>
      <c r="U13" s="128"/>
      <c r="W13" s="129"/>
    </row>
    <row r="14" spans="2:23" ht="15">
      <c r="B14" s="128"/>
      <c r="D14" s="129"/>
      <c r="H14" s="120">
        <v>60</v>
      </c>
      <c r="J14" s="128">
        <v>30</v>
      </c>
      <c r="L14" s="129"/>
      <c r="N14" s="129"/>
      <c r="R14" s="128"/>
      <c r="U14" s="128"/>
      <c r="W14" s="129"/>
    </row>
    <row r="15" spans="2:23" ht="15">
      <c r="B15" s="128"/>
      <c r="D15" s="129"/>
      <c r="H15" s="120">
        <v>30</v>
      </c>
      <c r="J15" s="128">
        <v>15</v>
      </c>
      <c r="L15" s="129"/>
      <c r="N15" s="129"/>
      <c r="R15" s="128"/>
      <c r="U15" s="128"/>
      <c r="W15" s="129"/>
    </row>
    <row r="16" spans="2:23" ht="15">
      <c r="B16" s="128">
        <v>30</v>
      </c>
      <c r="D16" s="129">
        <v>4</v>
      </c>
      <c r="H16" s="120">
        <v>60</v>
      </c>
      <c r="J16" s="128"/>
      <c r="L16" s="129"/>
      <c r="N16" s="129"/>
      <c r="R16" s="128"/>
      <c r="U16" s="128">
        <v>30</v>
      </c>
      <c r="W16" s="129">
        <v>4</v>
      </c>
    </row>
    <row r="17" spans="2:23" ht="15">
      <c r="B17" s="128">
        <v>15</v>
      </c>
      <c r="D17" s="129">
        <v>4</v>
      </c>
      <c r="H17">
        <f>SUM(H9:H16)</f>
        <v>675</v>
      </c>
      <c r="J17" s="128"/>
      <c r="L17" s="129">
        <v>4</v>
      </c>
      <c r="N17" s="129">
        <v>4</v>
      </c>
      <c r="R17" s="128">
        <v>30</v>
      </c>
      <c r="U17" s="128">
        <v>15</v>
      </c>
      <c r="W17" s="129">
        <v>3</v>
      </c>
    </row>
    <row r="18" spans="2:23" ht="15">
      <c r="B18" s="128"/>
      <c r="D18" s="129"/>
      <c r="J18" s="128">
        <v>15</v>
      </c>
      <c r="L18" s="129">
        <v>2</v>
      </c>
      <c r="N18" s="129">
        <v>2</v>
      </c>
      <c r="R18" s="128">
        <v>15</v>
      </c>
      <c r="U18" s="128"/>
      <c r="W18" s="129"/>
    </row>
    <row r="19" spans="2:23" ht="15">
      <c r="B19" s="128"/>
      <c r="D19" s="129"/>
      <c r="J19" s="128">
        <v>15</v>
      </c>
      <c r="L19" s="129"/>
      <c r="N19" s="129"/>
      <c r="R19" s="128"/>
      <c r="U19" s="128"/>
      <c r="W19" s="129"/>
    </row>
    <row r="20" spans="2:23" ht="15">
      <c r="B20" s="128">
        <v>15</v>
      </c>
      <c r="D20" s="129">
        <v>2</v>
      </c>
      <c r="J20" s="128"/>
      <c r="L20" s="129"/>
      <c r="N20" s="129"/>
      <c r="R20" s="128"/>
      <c r="U20" s="128">
        <v>15</v>
      </c>
      <c r="W20" s="129">
        <v>3</v>
      </c>
    </row>
    <row r="21" spans="2:23" ht="15">
      <c r="B21" s="128">
        <v>15</v>
      </c>
      <c r="D21" s="129">
        <v>2</v>
      </c>
      <c r="J21" s="128"/>
      <c r="L21" s="129">
        <v>2</v>
      </c>
      <c r="N21" s="129">
        <v>2</v>
      </c>
      <c r="R21" s="128">
        <v>15</v>
      </c>
      <c r="U21" s="128">
        <v>15</v>
      </c>
      <c r="W21" s="129">
        <v>2</v>
      </c>
    </row>
    <row r="22" spans="2:23" ht="15">
      <c r="B22" s="128"/>
      <c r="D22" s="129"/>
      <c r="J22" s="128">
        <v>15</v>
      </c>
      <c r="L22" s="129">
        <v>2</v>
      </c>
      <c r="N22" s="129">
        <v>2</v>
      </c>
      <c r="R22" s="128">
        <v>15</v>
      </c>
      <c r="U22" s="128"/>
      <c r="W22" s="129"/>
    </row>
    <row r="23" spans="2:23" ht="15">
      <c r="B23" s="128"/>
      <c r="D23" s="129"/>
      <c r="J23" s="128"/>
      <c r="L23" s="129"/>
      <c r="N23" s="129"/>
      <c r="R23" s="128"/>
      <c r="U23" s="128"/>
      <c r="W23" s="129"/>
    </row>
    <row r="24" spans="2:23" ht="15">
      <c r="B24" s="128">
        <v>15</v>
      </c>
      <c r="D24" s="129">
        <v>4</v>
      </c>
      <c r="J24" s="128"/>
      <c r="L24" s="129"/>
      <c r="N24" s="129"/>
      <c r="R24" s="128"/>
      <c r="U24" s="128">
        <v>15</v>
      </c>
      <c r="W24" s="129">
        <v>3</v>
      </c>
    </row>
    <row r="25" spans="2:23" ht="15">
      <c r="B25" s="128"/>
      <c r="D25" s="129"/>
      <c r="J25" s="128">
        <v>30</v>
      </c>
      <c r="L25" s="129">
        <v>2</v>
      </c>
      <c r="N25" s="129">
        <v>2</v>
      </c>
      <c r="R25" s="128">
        <v>15</v>
      </c>
      <c r="U25" s="128"/>
      <c r="W25" s="129"/>
    </row>
    <row r="26" spans="2:23" ht="15">
      <c r="B26" s="128"/>
      <c r="D26" s="129"/>
      <c r="J26" s="128">
        <v>15</v>
      </c>
      <c r="L26" s="129"/>
      <c r="N26" s="129"/>
      <c r="R26" s="128"/>
      <c r="U26" s="128"/>
      <c r="W26" s="129"/>
    </row>
    <row r="27" spans="2:23" ht="15">
      <c r="B27" s="128">
        <v>30</v>
      </c>
      <c r="D27" s="129">
        <v>4</v>
      </c>
      <c r="J27" s="128">
        <v>15</v>
      </c>
      <c r="L27" s="129"/>
      <c r="N27" s="129"/>
      <c r="R27" s="128"/>
      <c r="U27" s="128">
        <v>30</v>
      </c>
      <c r="W27" s="129">
        <v>4</v>
      </c>
    </row>
    <row r="28" spans="2:23" ht="15">
      <c r="B28" s="128">
        <v>15</v>
      </c>
      <c r="D28" s="129">
        <v>2</v>
      </c>
      <c r="J28" s="128">
        <v>30</v>
      </c>
      <c r="L28" s="129">
        <v>4</v>
      </c>
      <c r="N28" s="129">
        <v>4</v>
      </c>
      <c r="R28" s="128">
        <v>30</v>
      </c>
      <c r="U28" s="128">
        <v>15</v>
      </c>
      <c r="W28" s="129">
        <v>2</v>
      </c>
    </row>
    <row r="29" spans="2:23" ht="15">
      <c r="B29" s="128">
        <v>15</v>
      </c>
      <c r="D29" s="129">
        <v>3</v>
      </c>
      <c r="J29" s="128">
        <v>15</v>
      </c>
      <c r="L29" s="129">
        <v>2</v>
      </c>
      <c r="N29" s="129">
        <v>2</v>
      </c>
      <c r="R29" s="128">
        <v>15</v>
      </c>
      <c r="U29" s="128">
        <v>15</v>
      </c>
      <c r="W29" s="129">
        <v>3</v>
      </c>
    </row>
    <row r="30" spans="2:23" ht="15">
      <c r="B30" s="128">
        <v>30</v>
      </c>
      <c r="D30" s="129">
        <v>3</v>
      </c>
      <c r="J30" s="128">
        <v>60</v>
      </c>
      <c r="L30" s="129">
        <v>3</v>
      </c>
      <c r="N30" s="129">
        <v>3</v>
      </c>
      <c r="R30" s="128">
        <v>15</v>
      </c>
      <c r="U30" s="128">
        <v>30</v>
      </c>
      <c r="W30" s="129">
        <v>3</v>
      </c>
    </row>
    <row r="31" spans="2:23" ht="15">
      <c r="B31" s="128">
        <v>15</v>
      </c>
      <c r="D31" s="129">
        <v>3</v>
      </c>
      <c r="J31">
        <f>SUM(J4:J30)</f>
        <v>315</v>
      </c>
      <c r="L31" s="129">
        <v>3</v>
      </c>
      <c r="N31" s="129">
        <v>3</v>
      </c>
      <c r="R31" s="128">
        <v>30</v>
      </c>
      <c r="U31" s="128">
        <v>15</v>
      </c>
      <c r="W31" s="129">
        <v>3</v>
      </c>
    </row>
    <row r="32" spans="2:23" ht="15">
      <c r="B32">
        <f>SUM(B4:B31)</f>
        <v>315</v>
      </c>
      <c r="D32" s="129">
        <v>15</v>
      </c>
      <c r="L32" s="129">
        <v>3</v>
      </c>
      <c r="N32" s="129">
        <v>3</v>
      </c>
      <c r="R32" s="128">
        <v>15</v>
      </c>
      <c r="U32" s="128">
        <v>60</v>
      </c>
      <c r="W32" s="129">
        <v>15</v>
      </c>
    </row>
    <row r="33" spans="12:23" ht="15">
      <c r="L33" s="129">
        <v>15</v>
      </c>
      <c r="N33" s="129">
        <v>15</v>
      </c>
      <c r="R33" s="128">
        <v>60</v>
      </c>
      <c r="U33">
        <f>SUM(U4:U32)</f>
        <v>375</v>
      </c>
      <c r="W33">
        <f>SUM(W4:W32)</f>
        <v>63</v>
      </c>
    </row>
    <row r="34" spans="12:23">
      <c r="L34">
        <f>SUM(L4:L33)</f>
        <v>61</v>
      </c>
      <c r="N34">
        <f>SUM(N4:N33)</f>
        <v>59</v>
      </c>
      <c r="R34">
        <f>SUM(R4:R33)</f>
        <v>390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 codeName="Arkusz1"/>
  <dimension ref="A1:CZ127"/>
  <sheetViews>
    <sheetView tabSelected="1" zoomScale="60" zoomScaleNormal="60" workbookViewId="0">
      <pane ySplit="12" topLeftCell="A52" activePane="bottomLeft" state="frozen"/>
      <selection activeCell="B1" sqref="B1"/>
      <selection pane="bottomLeft" activeCell="K61" sqref="K61"/>
    </sheetView>
  </sheetViews>
  <sheetFormatPr defaultRowHeight="12.75"/>
  <cols>
    <col min="1" max="1" width="11.42578125" customWidth="1"/>
    <col min="2" max="2" width="5.42578125" customWidth="1"/>
    <col min="3" max="3" width="64.28515625" customWidth="1"/>
    <col min="4" max="6" width="7.5703125" customWidth="1"/>
    <col min="7" max="7" width="8.28515625" customWidth="1"/>
    <col min="8" max="8" width="8.140625" customWidth="1"/>
    <col min="9" max="13" width="4" customWidth="1"/>
    <col min="14" max="14" width="4.140625" customWidth="1"/>
    <col min="15" max="25" width="4" customWidth="1"/>
    <col min="26" max="26" width="4.140625" customWidth="1"/>
    <col min="27" max="37" width="4" customWidth="1"/>
    <col min="38" max="38" width="4.140625" customWidth="1"/>
    <col min="39" max="49" width="4" customWidth="1"/>
    <col min="50" max="50" width="4.140625" customWidth="1"/>
    <col min="51" max="53" width="4" customWidth="1"/>
    <col min="54" max="54" width="4.7109375" customWidth="1"/>
    <col min="55" max="61" width="4" customWidth="1"/>
    <col min="62" max="62" width="4.140625" customWidth="1"/>
    <col min="63" max="73" width="4" customWidth="1"/>
    <col min="74" max="74" width="4.140625" customWidth="1"/>
    <col min="75" max="77" width="4" customWidth="1"/>
    <col min="78" max="78" width="4.7109375" customWidth="1"/>
    <col min="79" max="80" width="4" customWidth="1"/>
    <col min="81" max="85" width="4" hidden="1" customWidth="1"/>
    <col min="86" max="86" width="4.140625" hidden="1" customWidth="1"/>
    <col min="87" max="97" width="4" hidden="1" customWidth="1"/>
    <col min="98" max="98" width="4.140625" hidden="1" customWidth="1"/>
    <col min="99" max="104" width="4" hidden="1" customWidth="1"/>
  </cols>
  <sheetData>
    <row r="1" spans="1:104">
      <c r="A1" s="215" t="s">
        <v>58</v>
      </c>
      <c r="B1" s="215"/>
      <c r="C1" s="215"/>
      <c r="D1" s="20"/>
      <c r="E1" s="20"/>
      <c r="F1" s="20"/>
    </row>
    <row r="2" spans="1:104">
      <c r="A2" s="30" t="s">
        <v>59</v>
      </c>
      <c r="B2" s="216" t="s">
        <v>109</v>
      </c>
      <c r="C2" s="217"/>
      <c r="D2" s="217"/>
      <c r="E2" s="217"/>
      <c r="F2" s="217"/>
      <c r="G2" s="217"/>
      <c r="H2" s="217"/>
    </row>
    <row r="3" spans="1:104">
      <c r="A3" s="30" t="s">
        <v>60</v>
      </c>
      <c r="B3" s="216" t="s">
        <v>110</v>
      </c>
      <c r="C3" s="217"/>
      <c r="D3" s="217"/>
      <c r="E3" s="217"/>
      <c r="F3" s="217"/>
      <c r="G3" s="217"/>
      <c r="H3" s="217"/>
    </row>
    <row r="5" spans="1:104" ht="15.75">
      <c r="B5" s="218" t="s">
        <v>189</v>
      </c>
      <c r="C5" s="218"/>
      <c r="D5" s="219" t="s">
        <v>101</v>
      </c>
      <c r="E5" s="219"/>
      <c r="F5" s="219"/>
      <c r="G5" s="216" t="s">
        <v>190</v>
      </c>
      <c r="H5" s="217"/>
    </row>
    <row r="6" spans="1:104" ht="15.75">
      <c r="B6" s="32"/>
      <c r="C6" s="35" t="s">
        <v>99</v>
      </c>
      <c r="D6" s="33"/>
      <c r="E6" s="216" t="s">
        <v>159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</row>
    <row r="7" spans="1:104" ht="15.75">
      <c r="B7" s="32"/>
      <c r="C7" s="34" t="s">
        <v>100</v>
      </c>
      <c r="D7" s="33"/>
      <c r="E7" s="216" t="s">
        <v>191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</row>
    <row r="8" spans="1:104" ht="15.75">
      <c r="B8" s="32"/>
      <c r="C8" s="35" t="s">
        <v>102</v>
      </c>
      <c r="D8" s="33"/>
      <c r="E8" s="216" t="s">
        <v>111</v>
      </c>
      <c r="F8" s="217"/>
      <c r="G8" s="217"/>
      <c r="H8" s="217"/>
      <c r="I8" s="217"/>
      <c r="J8" s="217"/>
      <c r="K8" s="217"/>
      <c r="L8" s="217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104" ht="15.75">
      <c r="B9" s="21"/>
      <c r="C9" s="34"/>
      <c r="D9" s="21"/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</row>
    <row r="10" spans="1:104" ht="15">
      <c r="B10" s="222" t="s">
        <v>10</v>
      </c>
      <c r="C10" s="193" t="s">
        <v>11</v>
      </c>
      <c r="D10" s="222" t="s">
        <v>80</v>
      </c>
      <c r="E10" s="222"/>
      <c r="F10" s="222"/>
      <c r="G10" s="247" t="s">
        <v>33</v>
      </c>
      <c r="H10" s="193" t="s">
        <v>14</v>
      </c>
      <c r="I10" s="190" t="s">
        <v>79</v>
      </c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 t="s">
        <v>78</v>
      </c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 t="s">
        <v>77</v>
      </c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 t="s">
        <v>76</v>
      </c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2"/>
    </row>
    <row r="11" spans="1:104" ht="12.75" customHeight="1">
      <c r="B11" s="223"/>
      <c r="C11" s="194"/>
      <c r="D11" s="220" t="s">
        <v>51</v>
      </c>
      <c r="E11" s="220" t="s">
        <v>49</v>
      </c>
      <c r="F11" s="220" t="s">
        <v>50</v>
      </c>
      <c r="G11" s="248"/>
      <c r="H11" s="194"/>
      <c r="I11" s="246" t="s">
        <v>39</v>
      </c>
      <c r="J11" s="213"/>
      <c r="K11" s="213"/>
      <c r="L11" s="213"/>
      <c r="M11" s="213"/>
      <c r="N11" s="213"/>
      <c r="O11" s="213"/>
      <c r="P11" s="213"/>
      <c r="Q11" s="213"/>
      <c r="R11" s="213"/>
      <c r="S11" s="214"/>
      <c r="T11" s="244" t="s">
        <v>14</v>
      </c>
      <c r="U11" s="212" t="s">
        <v>40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189" t="s">
        <v>14</v>
      </c>
      <c r="AG11" s="212" t="s">
        <v>41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4"/>
      <c r="AR11" s="189" t="s">
        <v>14</v>
      </c>
      <c r="AS11" s="212" t="s">
        <v>42</v>
      </c>
      <c r="AT11" s="213"/>
      <c r="AU11" s="213"/>
      <c r="AV11" s="213"/>
      <c r="AW11" s="213"/>
      <c r="AX11" s="213"/>
      <c r="AY11" s="213"/>
      <c r="AZ11" s="213"/>
      <c r="BA11" s="213"/>
      <c r="BB11" s="213"/>
      <c r="BC11" s="214"/>
      <c r="BD11" s="189" t="s">
        <v>14</v>
      </c>
      <c r="BE11" s="212" t="s">
        <v>43</v>
      </c>
      <c r="BF11" s="213"/>
      <c r="BG11" s="213"/>
      <c r="BH11" s="213"/>
      <c r="BI11" s="213"/>
      <c r="BJ11" s="213"/>
      <c r="BK11" s="213"/>
      <c r="BL11" s="213"/>
      <c r="BM11" s="213"/>
      <c r="BN11" s="213"/>
      <c r="BO11" s="214"/>
      <c r="BP11" s="189" t="s">
        <v>14</v>
      </c>
      <c r="BQ11" s="212" t="s">
        <v>44</v>
      </c>
      <c r="BR11" s="213"/>
      <c r="BS11" s="213"/>
      <c r="BT11" s="213"/>
      <c r="BU11" s="213"/>
      <c r="BV11" s="213"/>
      <c r="BW11" s="213"/>
      <c r="BX11" s="213"/>
      <c r="BY11" s="213"/>
      <c r="BZ11" s="213"/>
      <c r="CA11" s="214"/>
      <c r="CB11" s="189" t="s">
        <v>14</v>
      </c>
      <c r="CC11" s="212" t="s">
        <v>45</v>
      </c>
      <c r="CD11" s="213"/>
      <c r="CE11" s="213"/>
      <c r="CF11" s="213"/>
      <c r="CG11" s="213"/>
      <c r="CH11" s="213"/>
      <c r="CI11" s="213"/>
      <c r="CJ11" s="213"/>
      <c r="CK11" s="213"/>
      <c r="CL11" s="213"/>
      <c r="CM11" s="214"/>
      <c r="CN11" s="189" t="s">
        <v>14</v>
      </c>
      <c r="CO11" s="212" t="s">
        <v>47</v>
      </c>
      <c r="CP11" s="213"/>
      <c r="CQ11" s="213"/>
      <c r="CR11" s="213"/>
      <c r="CS11" s="213"/>
      <c r="CT11" s="213"/>
      <c r="CU11" s="213"/>
      <c r="CV11" s="213"/>
      <c r="CW11" s="213"/>
      <c r="CX11" s="213"/>
      <c r="CY11" s="214"/>
      <c r="CZ11" s="189" t="s">
        <v>14</v>
      </c>
    </row>
    <row r="12" spans="1:104" ht="17.25" customHeight="1">
      <c r="B12" s="223"/>
      <c r="C12" s="195"/>
      <c r="D12" s="221"/>
      <c r="E12" s="221"/>
      <c r="F12" s="221"/>
      <c r="G12" s="249"/>
      <c r="H12" s="195"/>
      <c r="I12" s="18" t="s">
        <v>16</v>
      </c>
      <c r="J12" s="18" t="s">
        <v>34</v>
      </c>
      <c r="K12" s="18" t="s">
        <v>17</v>
      </c>
      <c r="L12" s="18" t="s">
        <v>35</v>
      </c>
      <c r="M12" s="18" t="s">
        <v>36</v>
      </c>
      <c r="N12" s="18" t="s">
        <v>56</v>
      </c>
      <c r="O12" s="18" t="s">
        <v>37</v>
      </c>
      <c r="P12" s="18" t="s">
        <v>54</v>
      </c>
      <c r="Q12" s="18" t="s">
        <v>55</v>
      </c>
      <c r="R12" s="18" t="s">
        <v>18</v>
      </c>
      <c r="S12" s="19" t="s">
        <v>38</v>
      </c>
      <c r="T12" s="245"/>
      <c r="U12" s="31" t="s">
        <v>16</v>
      </c>
      <c r="V12" s="18" t="s">
        <v>34</v>
      </c>
      <c r="W12" s="18" t="s">
        <v>17</v>
      </c>
      <c r="X12" s="18" t="s">
        <v>35</v>
      </c>
      <c r="Y12" s="18" t="s">
        <v>36</v>
      </c>
      <c r="Z12" s="18" t="s">
        <v>56</v>
      </c>
      <c r="AA12" s="18" t="s">
        <v>37</v>
      </c>
      <c r="AB12" s="18" t="s">
        <v>54</v>
      </c>
      <c r="AC12" s="18" t="s">
        <v>55</v>
      </c>
      <c r="AD12" s="18" t="s">
        <v>18</v>
      </c>
      <c r="AE12" s="19" t="s">
        <v>38</v>
      </c>
      <c r="AF12" s="190"/>
      <c r="AG12" s="31" t="s">
        <v>16</v>
      </c>
      <c r="AH12" s="18" t="s">
        <v>34</v>
      </c>
      <c r="AI12" s="18" t="s">
        <v>17</v>
      </c>
      <c r="AJ12" s="18" t="s">
        <v>35</v>
      </c>
      <c r="AK12" s="18" t="s">
        <v>36</v>
      </c>
      <c r="AL12" s="18" t="s">
        <v>56</v>
      </c>
      <c r="AM12" s="18" t="s">
        <v>37</v>
      </c>
      <c r="AN12" s="18" t="s">
        <v>54</v>
      </c>
      <c r="AO12" s="18" t="s">
        <v>55</v>
      </c>
      <c r="AP12" s="18" t="s">
        <v>18</v>
      </c>
      <c r="AQ12" s="19" t="s">
        <v>38</v>
      </c>
      <c r="AR12" s="190"/>
      <c r="AS12" s="31" t="s">
        <v>16</v>
      </c>
      <c r="AT12" s="18" t="s">
        <v>34</v>
      </c>
      <c r="AU12" s="18" t="s">
        <v>17</v>
      </c>
      <c r="AV12" s="18" t="s">
        <v>35</v>
      </c>
      <c r="AW12" s="18" t="s">
        <v>36</v>
      </c>
      <c r="AX12" s="18" t="s">
        <v>56</v>
      </c>
      <c r="AY12" s="18" t="s">
        <v>37</v>
      </c>
      <c r="AZ12" s="18" t="s">
        <v>54</v>
      </c>
      <c r="BA12" s="18" t="s">
        <v>55</v>
      </c>
      <c r="BB12" s="18" t="s">
        <v>158</v>
      </c>
      <c r="BC12" s="19" t="s">
        <v>38</v>
      </c>
      <c r="BD12" s="190"/>
      <c r="BE12" s="31" t="s">
        <v>16</v>
      </c>
      <c r="BF12" s="18" t="s">
        <v>34</v>
      </c>
      <c r="BG12" s="18" t="s">
        <v>17</v>
      </c>
      <c r="BH12" s="18" t="s">
        <v>35</v>
      </c>
      <c r="BI12" s="18" t="s">
        <v>36</v>
      </c>
      <c r="BJ12" s="18" t="s">
        <v>56</v>
      </c>
      <c r="BK12" s="18" t="s">
        <v>37</v>
      </c>
      <c r="BL12" s="18" t="s">
        <v>54</v>
      </c>
      <c r="BM12" s="18" t="s">
        <v>55</v>
      </c>
      <c r="BN12" s="18" t="s">
        <v>18</v>
      </c>
      <c r="BO12" s="19" t="s">
        <v>38</v>
      </c>
      <c r="BP12" s="190"/>
      <c r="BQ12" s="31" t="s">
        <v>16</v>
      </c>
      <c r="BR12" s="18" t="s">
        <v>34</v>
      </c>
      <c r="BS12" s="18" t="s">
        <v>17</v>
      </c>
      <c r="BT12" s="18" t="s">
        <v>35</v>
      </c>
      <c r="BU12" s="18" t="s">
        <v>36</v>
      </c>
      <c r="BV12" s="18" t="s">
        <v>56</v>
      </c>
      <c r="BW12" s="18" t="s">
        <v>37</v>
      </c>
      <c r="BX12" s="18" t="s">
        <v>54</v>
      </c>
      <c r="BY12" s="18" t="s">
        <v>55</v>
      </c>
      <c r="BZ12" s="18" t="s">
        <v>18</v>
      </c>
      <c r="CA12" s="19" t="s">
        <v>38</v>
      </c>
      <c r="CB12" s="190"/>
      <c r="CC12" s="31" t="s">
        <v>16</v>
      </c>
      <c r="CD12" s="18" t="s">
        <v>34</v>
      </c>
      <c r="CE12" s="18" t="s">
        <v>17</v>
      </c>
      <c r="CF12" s="18" t="s">
        <v>35</v>
      </c>
      <c r="CG12" s="18" t="s">
        <v>36</v>
      </c>
      <c r="CH12" s="18" t="s">
        <v>56</v>
      </c>
      <c r="CI12" s="18" t="s">
        <v>37</v>
      </c>
      <c r="CJ12" s="18" t="s">
        <v>54</v>
      </c>
      <c r="CK12" s="18" t="s">
        <v>55</v>
      </c>
      <c r="CL12" s="18" t="s">
        <v>18</v>
      </c>
      <c r="CM12" s="18" t="s">
        <v>38</v>
      </c>
      <c r="CN12" s="190"/>
      <c r="CO12" s="31" t="s">
        <v>16</v>
      </c>
      <c r="CP12" s="18" t="s">
        <v>34</v>
      </c>
      <c r="CQ12" s="18" t="s">
        <v>17</v>
      </c>
      <c r="CR12" s="18" t="s">
        <v>35</v>
      </c>
      <c r="CS12" s="18" t="s">
        <v>36</v>
      </c>
      <c r="CT12" s="18" t="s">
        <v>56</v>
      </c>
      <c r="CU12" s="18" t="s">
        <v>37</v>
      </c>
      <c r="CV12" s="18" t="s">
        <v>54</v>
      </c>
      <c r="CW12" s="18" t="s">
        <v>55</v>
      </c>
      <c r="CX12" s="18" t="s">
        <v>18</v>
      </c>
      <c r="CY12" s="19" t="s">
        <v>38</v>
      </c>
      <c r="CZ12" s="190"/>
    </row>
    <row r="13" spans="1:104" ht="15.75">
      <c r="B13" s="196" t="s">
        <v>205</v>
      </c>
      <c r="C13" s="197"/>
      <c r="D13" s="197"/>
      <c r="E13" s="197"/>
      <c r="F13" s="197"/>
      <c r="G13" s="198"/>
      <c r="H13" s="199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8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8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8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8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8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8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8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82"/>
    </row>
    <row r="14" spans="1:104" ht="15">
      <c r="B14" s="58"/>
      <c r="C14" s="88" t="s">
        <v>112</v>
      </c>
      <c r="D14" s="89" t="s">
        <v>113</v>
      </c>
      <c r="E14" s="89" t="s">
        <v>113</v>
      </c>
      <c r="F14" s="89" t="s">
        <v>114</v>
      </c>
      <c r="G14" s="43"/>
      <c r="H14" s="162">
        <v>80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4">
        <v>16</v>
      </c>
      <c r="U14" s="65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161">
        <v>17</v>
      </c>
      <c r="AG14" s="65"/>
      <c r="AH14" s="62"/>
      <c r="AI14" s="62"/>
      <c r="AJ14" s="62"/>
      <c r="AK14" s="62"/>
      <c r="AL14" s="62"/>
      <c r="AM14" s="62"/>
      <c r="AN14" s="62"/>
      <c r="AO14" s="62"/>
      <c r="AP14" s="62"/>
      <c r="AQ14" s="63"/>
      <c r="AR14" s="64">
        <v>12</v>
      </c>
      <c r="AS14" s="65"/>
      <c r="AT14" s="62"/>
      <c r="AU14" s="62"/>
      <c r="AV14" s="62"/>
      <c r="AW14" s="62"/>
      <c r="AX14" s="62"/>
      <c r="AY14" s="62"/>
      <c r="AZ14" s="62"/>
      <c r="BA14" s="62"/>
      <c r="BB14" s="62"/>
      <c r="BC14" s="63"/>
      <c r="BD14" s="64">
        <v>14</v>
      </c>
      <c r="BE14" s="65"/>
      <c r="BF14" s="62"/>
      <c r="BG14" s="62"/>
      <c r="BH14" s="62"/>
      <c r="BI14" s="62"/>
      <c r="BJ14" s="62"/>
      <c r="BK14" s="62"/>
      <c r="BL14" s="62"/>
      <c r="BM14" s="62"/>
      <c r="BN14" s="62"/>
      <c r="BO14" s="63"/>
      <c r="BP14" s="64">
        <v>10</v>
      </c>
      <c r="BQ14" s="65"/>
      <c r="BR14" s="62"/>
      <c r="BS14" s="62"/>
      <c r="BT14" s="62"/>
      <c r="BU14" s="62"/>
      <c r="BV14" s="62"/>
      <c r="BW14" s="62"/>
      <c r="BX14" s="62"/>
      <c r="BY14" s="62"/>
      <c r="BZ14" s="62"/>
      <c r="CA14" s="63"/>
      <c r="CB14" s="64">
        <v>11</v>
      </c>
      <c r="CC14" s="65"/>
      <c r="CD14" s="62"/>
      <c r="CE14" s="62"/>
      <c r="CF14" s="62"/>
      <c r="CG14" s="62"/>
      <c r="CH14" s="62"/>
      <c r="CI14" s="62"/>
      <c r="CJ14" s="62"/>
      <c r="CK14" s="62"/>
      <c r="CL14" s="62"/>
      <c r="CM14" s="63"/>
      <c r="CN14" s="64"/>
      <c r="CO14" s="65"/>
      <c r="CP14" s="62"/>
      <c r="CQ14" s="62"/>
      <c r="CR14" s="62"/>
      <c r="CS14" s="62"/>
      <c r="CT14" s="62"/>
      <c r="CU14" s="62"/>
      <c r="CV14" s="62"/>
      <c r="CW14" s="62"/>
      <c r="CX14" s="62"/>
      <c r="CY14" s="63"/>
      <c r="CZ14" s="64"/>
    </row>
    <row r="15" spans="1:104" ht="15">
      <c r="B15" s="117" t="s">
        <v>120</v>
      </c>
      <c r="C15" s="118" t="s">
        <v>115</v>
      </c>
      <c r="D15" s="119" t="s">
        <v>116</v>
      </c>
      <c r="E15" s="119" t="s">
        <v>116</v>
      </c>
      <c r="F15" s="119" t="s">
        <v>117</v>
      </c>
      <c r="G15" s="120">
        <v>120</v>
      </c>
      <c r="H15" s="153"/>
      <c r="I15" s="121"/>
      <c r="J15" s="121"/>
      <c r="K15" s="121"/>
      <c r="L15" s="121"/>
      <c r="M15" s="121">
        <v>30</v>
      </c>
      <c r="N15" s="121"/>
      <c r="O15" s="121"/>
      <c r="P15" s="121"/>
      <c r="Q15" s="121"/>
      <c r="R15" s="121"/>
      <c r="S15" s="122"/>
      <c r="T15" s="123"/>
      <c r="U15" s="124"/>
      <c r="V15" s="62"/>
      <c r="W15" s="62"/>
      <c r="X15" s="62"/>
      <c r="Y15" s="62">
        <v>30</v>
      </c>
      <c r="Z15" s="62"/>
      <c r="AA15" s="62"/>
      <c r="AB15" s="62"/>
      <c r="AC15" s="62"/>
      <c r="AD15" s="62"/>
      <c r="AE15" s="63"/>
      <c r="AF15" s="158"/>
      <c r="AG15" s="65"/>
      <c r="AH15" s="62"/>
      <c r="AI15" s="62"/>
      <c r="AJ15" s="62"/>
      <c r="AK15" s="62">
        <v>30</v>
      </c>
      <c r="AL15" s="62"/>
      <c r="AM15" s="62"/>
      <c r="AN15" s="62"/>
      <c r="AO15" s="62"/>
      <c r="AP15" s="62"/>
      <c r="AQ15" s="63"/>
      <c r="AR15" s="64"/>
      <c r="AS15" s="65"/>
      <c r="AT15" s="62"/>
      <c r="AU15" s="62"/>
      <c r="AV15" s="62"/>
      <c r="AW15" s="62">
        <v>30</v>
      </c>
      <c r="AX15" s="62"/>
      <c r="AY15" s="62"/>
      <c r="AZ15" s="62"/>
      <c r="BA15" s="62"/>
      <c r="BB15" s="62"/>
      <c r="BC15" s="63"/>
      <c r="BD15" s="64"/>
      <c r="BE15" s="65"/>
      <c r="BF15" s="62"/>
      <c r="BG15" s="62"/>
      <c r="BH15" s="62"/>
      <c r="BI15" s="62"/>
      <c r="BJ15" s="62"/>
      <c r="BK15" s="62"/>
      <c r="BL15" s="62"/>
      <c r="BM15" s="62"/>
      <c r="BN15" s="62"/>
      <c r="BO15" s="63"/>
      <c r="BP15" s="64"/>
      <c r="BQ15" s="65"/>
      <c r="BR15" s="62"/>
      <c r="BS15" s="62"/>
      <c r="BT15" s="62"/>
      <c r="BU15" s="62"/>
      <c r="BV15" s="62"/>
      <c r="BW15" s="62"/>
      <c r="BX15" s="62"/>
      <c r="BY15" s="62"/>
      <c r="BZ15" s="62"/>
      <c r="CA15" s="63"/>
      <c r="CB15" s="64"/>
      <c r="CC15" s="65"/>
      <c r="CD15" s="62"/>
      <c r="CE15" s="62"/>
      <c r="CF15" s="62"/>
      <c r="CG15" s="62"/>
      <c r="CH15" s="62"/>
      <c r="CI15" s="62"/>
      <c r="CJ15" s="62"/>
      <c r="CK15" s="62"/>
      <c r="CL15" s="62"/>
      <c r="CM15" s="63"/>
      <c r="CN15" s="64"/>
      <c r="CO15" s="65"/>
      <c r="CP15" s="62"/>
      <c r="CQ15" s="62"/>
      <c r="CR15" s="62"/>
      <c r="CS15" s="62"/>
      <c r="CT15" s="62"/>
      <c r="CU15" s="62"/>
      <c r="CV15" s="62"/>
      <c r="CW15" s="62"/>
      <c r="CX15" s="62"/>
      <c r="CY15" s="63"/>
      <c r="CZ15" s="64"/>
    </row>
    <row r="16" spans="1:104" ht="15">
      <c r="B16" s="117" t="s">
        <v>119</v>
      </c>
      <c r="C16" s="118" t="s">
        <v>118</v>
      </c>
      <c r="D16" s="119" t="s">
        <v>119</v>
      </c>
      <c r="E16" s="119" t="s">
        <v>119</v>
      </c>
      <c r="F16" s="119" t="s">
        <v>120</v>
      </c>
      <c r="G16" s="120">
        <v>60</v>
      </c>
      <c r="H16" s="153"/>
      <c r="I16" s="121"/>
      <c r="J16" s="121"/>
      <c r="K16" s="121"/>
      <c r="L16" s="121"/>
      <c r="M16" s="121">
        <v>30</v>
      </c>
      <c r="N16" s="121"/>
      <c r="O16" s="121"/>
      <c r="P16" s="121"/>
      <c r="Q16" s="121"/>
      <c r="R16" s="121"/>
      <c r="S16" s="122"/>
      <c r="T16" s="123"/>
      <c r="U16" s="124"/>
      <c r="V16" s="62"/>
      <c r="W16" s="62"/>
      <c r="X16" s="62"/>
      <c r="Y16" s="62">
        <v>30</v>
      </c>
      <c r="Z16" s="62"/>
      <c r="AA16" s="62"/>
      <c r="AB16" s="62"/>
      <c r="AC16" s="62"/>
      <c r="AD16" s="62"/>
      <c r="AE16" s="63"/>
      <c r="AF16" s="158"/>
      <c r="AG16" s="65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4"/>
      <c r="AS16" s="65"/>
      <c r="AT16" s="62"/>
      <c r="AU16" s="62"/>
      <c r="AV16" s="62"/>
      <c r="AW16" s="62"/>
      <c r="AX16" s="62"/>
      <c r="AY16" s="62"/>
      <c r="AZ16" s="62"/>
      <c r="BA16" s="62"/>
      <c r="BB16" s="62"/>
      <c r="BC16" s="63"/>
      <c r="BD16" s="64"/>
      <c r="BE16" s="65"/>
      <c r="BF16" s="62"/>
      <c r="BG16" s="62"/>
      <c r="BH16" s="62"/>
      <c r="BI16" s="62"/>
      <c r="BJ16" s="62"/>
      <c r="BK16" s="62"/>
      <c r="BL16" s="62"/>
      <c r="BM16" s="62"/>
      <c r="BN16" s="62"/>
      <c r="BO16" s="63"/>
      <c r="BP16" s="64"/>
      <c r="BQ16" s="65"/>
      <c r="BR16" s="62"/>
      <c r="BS16" s="62"/>
      <c r="BT16" s="62"/>
      <c r="BU16" s="62"/>
      <c r="BV16" s="62"/>
      <c r="BW16" s="62"/>
      <c r="BX16" s="62"/>
      <c r="BY16" s="62"/>
      <c r="BZ16" s="62"/>
      <c r="CA16" s="63"/>
      <c r="CB16" s="64"/>
      <c r="CC16" s="65"/>
      <c r="CD16" s="62"/>
      <c r="CE16" s="62"/>
      <c r="CF16" s="62"/>
      <c r="CG16" s="62"/>
      <c r="CH16" s="62"/>
      <c r="CI16" s="62"/>
      <c r="CJ16" s="62"/>
      <c r="CK16" s="62"/>
      <c r="CL16" s="62"/>
      <c r="CM16" s="63"/>
      <c r="CN16" s="64"/>
      <c r="CO16" s="65"/>
      <c r="CP16" s="62"/>
      <c r="CQ16" s="62"/>
      <c r="CR16" s="62"/>
      <c r="CS16" s="62"/>
      <c r="CT16" s="62"/>
      <c r="CU16" s="62"/>
      <c r="CV16" s="62"/>
      <c r="CW16" s="62"/>
      <c r="CX16" s="62"/>
      <c r="CY16" s="63"/>
      <c r="CZ16" s="64"/>
    </row>
    <row r="17" spans="2:104" ht="15">
      <c r="B17" s="117" t="s">
        <v>129</v>
      </c>
      <c r="C17" s="118" t="s">
        <v>121</v>
      </c>
      <c r="D17" s="119" t="s">
        <v>116</v>
      </c>
      <c r="E17" s="119" t="s">
        <v>116</v>
      </c>
      <c r="F17" s="119" t="s">
        <v>114</v>
      </c>
      <c r="G17" s="120">
        <v>135</v>
      </c>
      <c r="H17" s="153"/>
      <c r="I17" s="121"/>
      <c r="J17" s="121"/>
      <c r="K17" s="121"/>
      <c r="L17" s="121"/>
      <c r="M17" s="121">
        <v>30</v>
      </c>
      <c r="N17" s="121"/>
      <c r="O17" s="121"/>
      <c r="P17" s="121"/>
      <c r="Q17" s="121"/>
      <c r="R17" s="121"/>
      <c r="S17" s="122"/>
      <c r="T17" s="123"/>
      <c r="U17" s="124"/>
      <c r="V17" s="62"/>
      <c r="W17" s="62"/>
      <c r="X17" s="62"/>
      <c r="Y17" s="62">
        <v>30</v>
      </c>
      <c r="Z17" s="62"/>
      <c r="AA17" s="62"/>
      <c r="AB17" s="62"/>
      <c r="AC17" s="62"/>
      <c r="AD17" s="62"/>
      <c r="AE17" s="63"/>
      <c r="AF17" s="158"/>
      <c r="AG17" s="65"/>
      <c r="AH17" s="62"/>
      <c r="AI17" s="62"/>
      <c r="AJ17" s="62"/>
      <c r="AK17" s="62">
        <v>30</v>
      </c>
      <c r="AL17" s="62"/>
      <c r="AM17" s="62"/>
      <c r="AN17" s="62"/>
      <c r="AO17" s="62"/>
      <c r="AP17" s="62"/>
      <c r="AQ17" s="63"/>
      <c r="AR17" s="64"/>
      <c r="AS17" s="65"/>
      <c r="AT17" s="62"/>
      <c r="AU17" s="62"/>
      <c r="AV17" s="62"/>
      <c r="AW17" s="62">
        <v>30</v>
      </c>
      <c r="AX17" s="62"/>
      <c r="AY17" s="62"/>
      <c r="AZ17" s="62"/>
      <c r="BA17" s="62"/>
      <c r="BB17" s="62"/>
      <c r="BC17" s="63"/>
      <c r="BD17" s="64"/>
      <c r="BE17" s="65"/>
      <c r="BF17" s="62"/>
      <c r="BG17" s="62"/>
      <c r="BH17" s="62"/>
      <c r="BI17" s="62">
        <v>15</v>
      </c>
      <c r="BJ17" s="62"/>
      <c r="BK17" s="62"/>
      <c r="BL17" s="62"/>
      <c r="BM17" s="62"/>
      <c r="BN17" s="62"/>
      <c r="BO17" s="63"/>
      <c r="BP17" s="64"/>
      <c r="BQ17" s="65"/>
      <c r="BR17" s="62"/>
      <c r="BS17" s="62"/>
      <c r="BT17" s="62"/>
      <c r="BU17" s="62"/>
      <c r="BV17" s="62"/>
      <c r="BW17" s="62"/>
      <c r="BX17" s="62"/>
      <c r="BY17" s="62"/>
      <c r="BZ17" s="62"/>
      <c r="CA17" s="63"/>
      <c r="CB17" s="64"/>
      <c r="CC17" s="65"/>
      <c r="CD17" s="62"/>
      <c r="CE17" s="62"/>
      <c r="CF17" s="62"/>
      <c r="CG17" s="62"/>
      <c r="CH17" s="62"/>
      <c r="CI17" s="62"/>
      <c r="CJ17" s="62"/>
      <c r="CK17" s="62"/>
      <c r="CL17" s="62"/>
      <c r="CM17" s="63"/>
      <c r="CN17" s="64"/>
      <c r="CO17" s="65"/>
      <c r="CP17" s="62"/>
      <c r="CQ17" s="62"/>
      <c r="CR17" s="62"/>
      <c r="CS17" s="62"/>
      <c r="CT17" s="62"/>
      <c r="CU17" s="62"/>
      <c r="CV17" s="62"/>
      <c r="CW17" s="62"/>
      <c r="CX17" s="62"/>
      <c r="CY17" s="63"/>
      <c r="CZ17" s="64"/>
    </row>
    <row r="18" spans="2:104" ht="15">
      <c r="B18" s="117" t="s">
        <v>126</v>
      </c>
      <c r="C18" s="118" t="s">
        <v>122</v>
      </c>
      <c r="D18" s="119" t="s">
        <v>116</v>
      </c>
      <c r="E18" s="119" t="s">
        <v>116</v>
      </c>
      <c r="F18" s="119" t="s">
        <v>117</v>
      </c>
      <c r="G18" s="120">
        <v>90</v>
      </c>
      <c r="H18" s="153"/>
      <c r="I18" s="121"/>
      <c r="J18" s="121"/>
      <c r="K18" s="121"/>
      <c r="L18" s="121"/>
      <c r="M18" s="121">
        <v>15</v>
      </c>
      <c r="N18" s="121"/>
      <c r="O18" s="121"/>
      <c r="P18" s="121"/>
      <c r="Q18" s="121"/>
      <c r="R18" s="121"/>
      <c r="S18" s="122"/>
      <c r="T18" s="123"/>
      <c r="U18" s="124"/>
      <c r="V18" s="62"/>
      <c r="W18" s="62"/>
      <c r="X18" s="62"/>
      <c r="Y18" s="62">
        <v>15</v>
      </c>
      <c r="Z18" s="62"/>
      <c r="AA18" s="62"/>
      <c r="AB18" s="62"/>
      <c r="AC18" s="62"/>
      <c r="AD18" s="62"/>
      <c r="AE18" s="63"/>
      <c r="AF18" s="158"/>
      <c r="AG18" s="65"/>
      <c r="AH18" s="62"/>
      <c r="AI18" s="62"/>
      <c r="AJ18" s="62"/>
      <c r="AK18" s="62">
        <v>30</v>
      </c>
      <c r="AL18" s="62"/>
      <c r="AM18" s="62"/>
      <c r="AN18" s="62"/>
      <c r="AO18" s="62"/>
      <c r="AP18" s="62"/>
      <c r="AQ18" s="63"/>
      <c r="AR18" s="64"/>
      <c r="AS18" s="65"/>
      <c r="AT18" s="62"/>
      <c r="AU18" s="62"/>
      <c r="AV18" s="62"/>
      <c r="AW18" s="62">
        <v>30</v>
      </c>
      <c r="AX18" s="62"/>
      <c r="AY18" s="62"/>
      <c r="AZ18" s="62"/>
      <c r="BA18" s="62"/>
      <c r="BB18" s="62"/>
      <c r="BC18" s="63"/>
      <c r="BD18" s="64"/>
      <c r="BE18" s="65"/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4"/>
      <c r="BQ18" s="65"/>
      <c r="BR18" s="62"/>
      <c r="BS18" s="62"/>
      <c r="BT18" s="62"/>
      <c r="BU18" s="62"/>
      <c r="BV18" s="62"/>
      <c r="BW18" s="62"/>
      <c r="BX18" s="62"/>
      <c r="BY18" s="62"/>
      <c r="BZ18" s="62"/>
      <c r="CA18" s="63"/>
      <c r="CB18" s="64"/>
      <c r="CC18" s="65"/>
      <c r="CD18" s="62"/>
      <c r="CE18" s="62"/>
      <c r="CF18" s="62"/>
      <c r="CG18" s="62"/>
      <c r="CH18" s="62"/>
      <c r="CI18" s="62"/>
      <c r="CJ18" s="62"/>
      <c r="CK18" s="62"/>
      <c r="CL18" s="62"/>
      <c r="CM18" s="63"/>
      <c r="CN18" s="64"/>
      <c r="CO18" s="65"/>
      <c r="CP18" s="62"/>
      <c r="CQ18" s="62"/>
      <c r="CR18" s="62"/>
      <c r="CS18" s="62"/>
      <c r="CT18" s="62"/>
      <c r="CU18" s="62"/>
      <c r="CV18" s="62"/>
      <c r="CW18" s="62"/>
      <c r="CX18" s="62"/>
      <c r="CY18" s="63"/>
      <c r="CZ18" s="64"/>
    </row>
    <row r="19" spans="2:104" ht="15">
      <c r="B19" s="117" t="s">
        <v>125</v>
      </c>
      <c r="C19" s="118" t="s">
        <v>123</v>
      </c>
      <c r="D19" s="119" t="s">
        <v>116</v>
      </c>
      <c r="E19" s="119" t="s">
        <v>116</v>
      </c>
      <c r="F19" s="119" t="s">
        <v>117</v>
      </c>
      <c r="G19" s="120">
        <v>120</v>
      </c>
      <c r="H19" s="153"/>
      <c r="I19" s="121"/>
      <c r="J19" s="121"/>
      <c r="K19" s="121"/>
      <c r="L19" s="121"/>
      <c r="M19" s="121">
        <v>30</v>
      </c>
      <c r="N19" s="121"/>
      <c r="O19" s="121"/>
      <c r="P19" s="121"/>
      <c r="Q19" s="121"/>
      <c r="R19" s="121"/>
      <c r="S19" s="122"/>
      <c r="T19" s="123"/>
      <c r="U19" s="124"/>
      <c r="V19" s="62"/>
      <c r="W19" s="62"/>
      <c r="X19" s="62"/>
      <c r="Y19" s="62">
        <v>30</v>
      </c>
      <c r="Z19" s="62"/>
      <c r="AA19" s="62"/>
      <c r="AB19" s="62"/>
      <c r="AC19" s="62"/>
      <c r="AD19" s="62"/>
      <c r="AE19" s="63"/>
      <c r="AF19" s="158"/>
      <c r="AG19" s="65"/>
      <c r="AH19" s="62"/>
      <c r="AI19" s="62"/>
      <c r="AJ19" s="62"/>
      <c r="AK19" s="62">
        <v>30</v>
      </c>
      <c r="AL19" s="62"/>
      <c r="AM19" s="62"/>
      <c r="AN19" s="62"/>
      <c r="AO19" s="62"/>
      <c r="AP19" s="62"/>
      <c r="AQ19" s="63"/>
      <c r="AR19" s="64"/>
      <c r="AS19" s="65"/>
      <c r="AT19" s="62"/>
      <c r="AU19" s="62"/>
      <c r="AV19" s="62"/>
      <c r="AW19" s="62">
        <v>30</v>
      </c>
      <c r="AX19" s="62"/>
      <c r="AY19" s="62"/>
      <c r="AZ19" s="62"/>
      <c r="BA19" s="62"/>
      <c r="BB19" s="62"/>
      <c r="BC19" s="63"/>
      <c r="BD19" s="64"/>
      <c r="BE19" s="65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4"/>
      <c r="BQ19" s="65"/>
      <c r="BR19" s="62"/>
      <c r="BS19" s="62"/>
      <c r="BT19" s="62"/>
      <c r="BU19" s="62"/>
      <c r="BV19" s="62"/>
      <c r="BW19" s="62"/>
      <c r="BX19" s="62"/>
      <c r="BY19" s="62"/>
      <c r="BZ19" s="62"/>
      <c r="CA19" s="63"/>
      <c r="CB19" s="64"/>
      <c r="CC19" s="65"/>
      <c r="CD19" s="62"/>
      <c r="CE19" s="62"/>
      <c r="CF19" s="62"/>
      <c r="CG19" s="62"/>
      <c r="CH19" s="62"/>
      <c r="CI19" s="62"/>
      <c r="CJ19" s="62"/>
      <c r="CK19" s="62"/>
      <c r="CL19" s="62"/>
      <c r="CM19" s="63"/>
      <c r="CN19" s="64"/>
      <c r="CO19" s="65"/>
      <c r="CP19" s="62"/>
      <c r="CQ19" s="62"/>
      <c r="CR19" s="62"/>
      <c r="CS19" s="62"/>
      <c r="CT19" s="62"/>
      <c r="CU19" s="62"/>
      <c r="CV19" s="62"/>
      <c r="CW19" s="62"/>
      <c r="CX19" s="62"/>
      <c r="CY19" s="63"/>
      <c r="CZ19" s="64"/>
    </row>
    <row r="20" spans="2:104" ht="15">
      <c r="B20" s="117" t="s">
        <v>161</v>
      </c>
      <c r="C20" s="118" t="s">
        <v>187</v>
      </c>
      <c r="D20" s="119" t="s">
        <v>125</v>
      </c>
      <c r="E20" s="119" t="s">
        <v>125</v>
      </c>
      <c r="F20" s="119" t="s">
        <v>126</v>
      </c>
      <c r="G20" s="120">
        <v>60</v>
      </c>
      <c r="H20" s="153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3"/>
      <c r="U20" s="124"/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158"/>
      <c r="AG20" s="65"/>
      <c r="AH20" s="62"/>
      <c r="AI20" s="62"/>
      <c r="AJ20" s="62"/>
      <c r="AK20" s="62"/>
      <c r="AL20" s="62"/>
      <c r="AM20" s="62"/>
      <c r="AN20" s="62"/>
      <c r="AO20" s="62"/>
      <c r="AP20" s="62"/>
      <c r="AQ20" s="63"/>
      <c r="AR20" s="64"/>
      <c r="AS20" s="65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5"/>
      <c r="BF20" s="62"/>
      <c r="BG20" s="62"/>
      <c r="BH20" s="62"/>
      <c r="BI20" s="62">
        <v>30</v>
      </c>
      <c r="BJ20" s="62"/>
      <c r="BK20" s="62"/>
      <c r="BL20" s="62"/>
      <c r="BM20" s="62"/>
      <c r="BN20" s="62"/>
      <c r="BO20" s="63"/>
      <c r="BP20" s="64"/>
      <c r="BQ20" s="65"/>
      <c r="BR20" s="62"/>
      <c r="BS20" s="62"/>
      <c r="BT20" s="62"/>
      <c r="BU20" s="62">
        <v>30</v>
      </c>
      <c r="BV20" s="62"/>
      <c r="BW20" s="62"/>
      <c r="BX20" s="62"/>
      <c r="BY20" s="62"/>
      <c r="BZ20" s="62"/>
      <c r="CA20" s="63"/>
      <c r="CB20" s="64"/>
      <c r="CC20" s="65"/>
      <c r="CD20" s="62"/>
      <c r="CE20" s="62"/>
      <c r="CF20" s="62"/>
      <c r="CG20" s="62"/>
      <c r="CH20" s="62"/>
      <c r="CI20" s="62"/>
      <c r="CJ20" s="62"/>
      <c r="CK20" s="62"/>
      <c r="CL20" s="62"/>
      <c r="CM20" s="63"/>
      <c r="CN20" s="64"/>
      <c r="CO20" s="65"/>
      <c r="CP20" s="62"/>
      <c r="CQ20" s="62"/>
      <c r="CR20" s="62"/>
      <c r="CS20" s="62"/>
      <c r="CT20" s="62"/>
      <c r="CU20" s="62"/>
      <c r="CV20" s="62"/>
      <c r="CW20" s="62"/>
      <c r="CX20" s="62"/>
      <c r="CY20" s="63"/>
      <c r="CZ20" s="64"/>
    </row>
    <row r="21" spans="2:104" ht="15">
      <c r="B21" s="117" t="s">
        <v>162</v>
      </c>
      <c r="C21" s="118" t="s">
        <v>188</v>
      </c>
      <c r="D21" s="119" t="s">
        <v>125</v>
      </c>
      <c r="E21" s="119" t="s">
        <v>125</v>
      </c>
      <c r="F21" s="119" t="s">
        <v>126</v>
      </c>
      <c r="G21" s="120">
        <v>30</v>
      </c>
      <c r="H21" s="153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3"/>
      <c r="U21" s="124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158"/>
      <c r="AG21" s="65"/>
      <c r="AH21" s="62"/>
      <c r="AI21" s="62"/>
      <c r="AJ21" s="62"/>
      <c r="AK21" s="62"/>
      <c r="AL21" s="62"/>
      <c r="AM21" s="62"/>
      <c r="AN21" s="62"/>
      <c r="AO21" s="62"/>
      <c r="AP21" s="62"/>
      <c r="AQ21" s="63"/>
      <c r="AR21" s="64"/>
      <c r="AS21" s="65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5"/>
      <c r="BF21" s="62"/>
      <c r="BG21" s="62"/>
      <c r="BH21" s="62"/>
      <c r="BI21" s="62">
        <v>15</v>
      </c>
      <c r="BJ21" s="62"/>
      <c r="BK21" s="62"/>
      <c r="BL21" s="62"/>
      <c r="BM21" s="62"/>
      <c r="BN21" s="62"/>
      <c r="BO21" s="63"/>
      <c r="BP21" s="64"/>
      <c r="BQ21" s="65"/>
      <c r="BR21" s="62"/>
      <c r="BS21" s="62"/>
      <c r="BT21" s="62"/>
      <c r="BU21" s="62">
        <v>15</v>
      </c>
      <c r="BV21" s="62"/>
      <c r="BW21" s="62"/>
      <c r="BX21" s="62"/>
      <c r="BY21" s="62"/>
      <c r="BZ21" s="62"/>
      <c r="CA21" s="63"/>
      <c r="CB21" s="64"/>
      <c r="CC21" s="65"/>
      <c r="CD21" s="62"/>
      <c r="CE21" s="62"/>
      <c r="CF21" s="62"/>
      <c r="CG21" s="62"/>
      <c r="CH21" s="62"/>
      <c r="CI21" s="62"/>
      <c r="CJ21" s="62"/>
      <c r="CK21" s="62"/>
      <c r="CL21" s="62"/>
      <c r="CM21" s="63"/>
      <c r="CN21" s="64"/>
      <c r="CO21" s="65"/>
      <c r="CP21" s="62"/>
      <c r="CQ21" s="62"/>
      <c r="CR21" s="62"/>
      <c r="CS21" s="62"/>
      <c r="CT21" s="62"/>
      <c r="CU21" s="62"/>
      <c r="CV21" s="62"/>
      <c r="CW21" s="62"/>
      <c r="CX21" s="62"/>
      <c r="CY21" s="63"/>
      <c r="CZ21" s="64"/>
    </row>
    <row r="22" spans="2:104" ht="15">
      <c r="B22" s="117" t="s">
        <v>163</v>
      </c>
      <c r="C22" s="118" t="s">
        <v>127</v>
      </c>
      <c r="D22" s="119" t="s">
        <v>119</v>
      </c>
      <c r="E22" s="119" t="s">
        <v>119</v>
      </c>
      <c r="F22" s="119" t="s">
        <v>120</v>
      </c>
      <c r="G22" s="120">
        <v>60</v>
      </c>
      <c r="H22" s="153"/>
      <c r="I22" s="121"/>
      <c r="J22" s="121"/>
      <c r="K22" s="121"/>
      <c r="L22" s="121"/>
      <c r="M22" s="121">
        <v>30</v>
      </c>
      <c r="N22" s="121"/>
      <c r="O22" s="121"/>
      <c r="P22" s="121"/>
      <c r="Q22" s="121"/>
      <c r="R22" s="121"/>
      <c r="S22" s="122"/>
      <c r="T22" s="123"/>
      <c r="U22" s="124"/>
      <c r="V22" s="62"/>
      <c r="W22" s="62"/>
      <c r="X22" s="62"/>
      <c r="Y22" s="62">
        <v>30</v>
      </c>
      <c r="Z22" s="62"/>
      <c r="AA22" s="62"/>
      <c r="AB22" s="62"/>
      <c r="AC22" s="62"/>
      <c r="AD22" s="62"/>
      <c r="AE22" s="63"/>
      <c r="AF22" s="158"/>
      <c r="AG22" s="65"/>
      <c r="AH22" s="62"/>
      <c r="AI22" s="62"/>
      <c r="AJ22" s="62"/>
      <c r="AK22" s="62"/>
      <c r="AL22" s="62"/>
      <c r="AM22" s="62"/>
      <c r="AN22" s="62"/>
      <c r="AO22" s="62"/>
      <c r="AP22" s="62"/>
      <c r="AQ22" s="63"/>
      <c r="AR22" s="64"/>
      <c r="AS22" s="65"/>
      <c r="AT22" s="62"/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5"/>
      <c r="BF22" s="62"/>
      <c r="BG22" s="62"/>
      <c r="BH22" s="62"/>
      <c r="BI22" s="62"/>
      <c r="BJ22" s="62"/>
      <c r="BK22" s="62"/>
      <c r="BL22" s="62"/>
      <c r="BM22" s="62"/>
      <c r="BN22" s="62"/>
      <c r="BO22" s="63"/>
      <c r="BP22" s="64"/>
      <c r="BQ22" s="65"/>
      <c r="BR22" s="62"/>
      <c r="BS22" s="62"/>
      <c r="BT22" s="62"/>
      <c r="BU22" s="62"/>
      <c r="BV22" s="62"/>
      <c r="BW22" s="62"/>
      <c r="BX22" s="62"/>
      <c r="BY22" s="62"/>
      <c r="BZ22" s="62"/>
      <c r="CA22" s="63"/>
      <c r="CB22" s="64"/>
      <c r="CC22" s="65"/>
      <c r="CD22" s="62"/>
      <c r="CE22" s="62"/>
      <c r="CF22" s="62"/>
      <c r="CG22" s="62"/>
      <c r="CH22" s="62"/>
      <c r="CI22" s="62"/>
      <c r="CJ22" s="62"/>
      <c r="CK22" s="62"/>
      <c r="CL22" s="62"/>
      <c r="CM22" s="63"/>
      <c r="CN22" s="64"/>
      <c r="CO22" s="65"/>
      <c r="CP22" s="62"/>
      <c r="CQ22" s="62"/>
      <c r="CR22" s="62"/>
      <c r="CS22" s="62"/>
      <c r="CT22" s="62"/>
      <c r="CU22" s="62"/>
      <c r="CV22" s="62"/>
      <c r="CW22" s="62"/>
      <c r="CX22" s="62"/>
      <c r="CY22" s="63"/>
      <c r="CZ22" s="64"/>
    </row>
    <row r="23" spans="2:104" ht="15.75">
      <c r="B23" s="227" t="s">
        <v>19</v>
      </c>
      <c r="C23" s="228"/>
      <c r="D23" s="229"/>
      <c r="E23" s="229"/>
      <c r="F23" s="230"/>
      <c r="G23" s="44">
        <f>SUM(G14:G22)</f>
        <v>675</v>
      </c>
      <c r="H23" s="152">
        <f>SUM(H14:H22)</f>
        <v>80</v>
      </c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1"/>
      <c r="U23" s="39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59"/>
      <c r="AG23" s="39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41"/>
      <c r="AS23" s="39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1"/>
      <c r="BE23" s="39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41"/>
      <c r="BQ23" s="39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41"/>
      <c r="CC23" s="65"/>
      <c r="CD23" s="62"/>
      <c r="CE23" s="62"/>
      <c r="CF23" s="62"/>
      <c r="CG23" s="62"/>
      <c r="CH23" s="62"/>
      <c r="CI23" s="62"/>
      <c r="CJ23" s="62"/>
      <c r="CK23" s="62"/>
      <c r="CL23" s="62"/>
      <c r="CM23" s="63"/>
      <c r="CN23" s="64"/>
      <c r="CO23" s="65"/>
      <c r="CP23" s="62"/>
      <c r="CQ23" s="62"/>
      <c r="CR23" s="62"/>
      <c r="CS23" s="62"/>
      <c r="CT23" s="62"/>
      <c r="CU23" s="62"/>
      <c r="CV23" s="62"/>
      <c r="CW23" s="62"/>
      <c r="CX23" s="62"/>
      <c r="CY23" s="63"/>
      <c r="CZ23" s="64"/>
    </row>
    <row r="24" spans="2:104" ht="15.75">
      <c r="B24" s="240" t="s">
        <v>206</v>
      </c>
      <c r="C24" s="241"/>
      <c r="D24" s="241"/>
      <c r="E24" s="241"/>
      <c r="F24" s="241"/>
      <c r="G24" s="225"/>
      <c r="H24" s="22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1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59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41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1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41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41"/>
      <c r="CC24" s="65"/>
      <c r="CD24" s="62"/>
      <c r="CE24" s="62"/>
      <c r="CF24" s="62"/>
      <c r="CG24" s="62"/>
      <c r="CH24" s="62"/>
      <c r="CI24" s="62"/>
      <c r="CJ24" s="62"/>
      <c r="CK24" s="62"/>
      <c r="CL24" s="62"/>
      <c r="CM24" s="63"/>
      <c r="CN24" s="64"/>
      <c r="CO24" s="65"/>
      <c r="CP24" s="62"/>
      <c r="CQ24" s="62"/>
      <c r="CR24" s="62"/>
      <c r="CS24" s="62"/>
      <c r="CT24" s="62"/>
      <c r="CU24" s="62"/>
      <c r="CV24" s="62"/>
      <c r="CW24" s="62"/>
      <c r="CX24" s="62"/>
      <c r="CY24" s="63"/>
      <c r="CZ24" s="64"/>
    </row>
    <row r="25" spans="2:104" ht="15">
      <c r="B25" s="59" t="s">
        <v>164</v>
      </c>
      <c r="C25" s="90" t="s">
        <v>128</v>
      </c>
      <c r="D25" s="91" t="s">
        <v>129</v>
      </c>
      <c r="E25" s="156" t="s">
        <v>212</v>
      </c>
      <c r="F25" s="91"/>
      <c r="G25" s="79">
        <v>30</v>
      </c>
      <c r="H25" s="45">
        <v>4</v>
      </c>
      <c r="I25" s="66"/>
      <c r="J25" s="150"/>
      <c r="K25" s="66"/>
      <c r="L25" s="66"/>
      <c r="M25" s="66"/>
      <c r="N25" s="66"/>
      <c r="O25" s="66"/>
      <c r="P25" s="66"/>
      <c r="Q25" s="66"/>
      <c r="R25" s="66"/>
      <c r="S25" s="67"/>
      <c r="T25" s="68"/>
      <c r="U25" s="154">
        <v>15</v>
      </c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160">
        <v>2</v>
      </c>
      <c r="AG25" s="155">
        <v>15</v>
      </c>
      <c r="AH25" s="66"/>
      <c r="AI25" s="66"/>
      <c r="AJ25" s="66"/>
      <c r="AK25" s="66"/>
      <c r="AL25" s="66"/>
      <c r="AM25" s="66"/>
      <c r="AN25" s="66"/>
      <c r="AO25" s="66"/>
      <c r="AP25" s="66"/>
      <c r="AQ25" s="67"/>
      <c r="AR25" s="160">
        <v>2</v>
      </c>
      <c r="AS25" s="69"/>
      <c r="AT25" s="66"/>
      <c r="AU25" s="66"/>
      <c r="AV25" s="66"/>
      <c r="AW25" s="66"/>
      <c r="AX25" s="66"/>
      <c r="AY25" s="66"/>
      <c r="AZ25" s="66"/>
      <c r="BA25" s="66"/>
      <c r="BB25" s="66"/>
      <c r="BC25" s="67"/>
      <c r="BD25" s="68"/>
      <c r="BE25" s="69"/>
      <c r="BF25" s="66"/>
      <c r="BG25" s="66"/>
      <c r="BH25" s="66"/>
      <c r="BI25" s="66"/>
      <c r="BJ25" s="66"/>
      <c r="BK25" s="66"/>
      <c r="BL25" s="66"/>
      <c r="BM25" s="66"/>
      <c r="BN25" s="66"/>
      <c r="BO25" s="67"/>
      <c r="BP25" s="68"/>
      <c r="BQ25" s="69"/>
      <c r="BR25" s="66"/>
      <c r="BS25" s="66"/>
      <c r="BT25" s="66"/>
      <c r="BU25" s="66"/>
      <c r="BV25" s="66"/>
      <c r="BW25" s="66"/>
      <c r="BX25" s="66"/>
      <c r="BY25" s="66"/>
      <c r="BZ25" s="66"/>
      <c r="CA25" s="67"/>
      <c r="CB25" s="68"/>
      <c r="CC25" s="65"/>
      <c r="CD25" s="62"/>
      <c r="CE25" s="62"/>
      <c r="CF25" s="62"/>
      <c r="CG25" s="62"/>
      <c r="CH25" s="62"/>
      <c r="CI25" s="62"/>
      <c r="CJ25" s="62"/>
      <c r="CK25" s="62"/>
      <c r="CL25" s="62"/>
      <c r="CM25" s="63"/>
      <c r="CN25" s="64"/>
      <c r="CO25" s="65"/>
      <c r="CP25" s="62"/>
      <c r="CQ25" s="62"/>
      <c r="CR25" s="62"/>
      <c r="CS25" s="62"/>
      <c r="CT25" s="62"/>
      <c r="CU25" s="62"/>
      <c r="CV25" s="62"/>
      <c r="CW25" s="62"/>
      <c r="CX25" s="62"/>
      <c r="CY25" s="63"/>
      <c r="CZ25" s="64"/>
    </row>
    <row r="26" spans="2:104" ht="15">
      <c r="B26" s="125" t="s">
        <v>165</v>
      </c>
      <c r="C26" s="126" t="s">
        <v>128</v>
      </c>
      <c r="D26" s="127" t="s">
        <v>129</v>
      </c>
      <c r="E26" s="127"/>
      <c r="F26" s="127" t="s">
        <v>129</v>
      </c>
      <c r="G26" s="128">
        <v>15</v>
      </c>
      <c r="H26" s="129">
        <v>2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  <c r="T26" s="132"/>
      <c r="U26" s="133"/>
      <c r="V26" s="130"/>
      <c r="W26" s="130"/>
      <c r="X26" s="130"/>
      <c r="Y26" s="130"/>
      <c r="Z26" s="130"/>
      <c r="AA26" s="130"/>
      <c r="AB26" s="130"/>
      <c r="AC26" s="130"/>
      <c r="AD26" s="130"/>
      <c r="AE26" s="131"/>
      <c r="AF26" s="132"/>
      <c r="AG26" s="69"/>
      <c r="AH26" s="66"/>
      <c r="AI26" s="66"/>
      <c r="AJ26" s="66"/>
      <c r="AK26" s="66">
        <v>15</v>
      </c>
      <c r="AL26" s="66"/>
      <c r="AM26" s="66"/>
      <c r="AN26" s="66"/>
      <c r="AO26" s="66"/>
      <c r="AP26" s="66"/>
      <c r="AQ26" s="67"/>
      <c r="AR26" s="68">
        <v>2</v>
      </c>
      <c r="AS26" s="69"/>
      <c r="AT26" s="66"/>
      <c r="AU26" s="66"/>
      <c r="AV26" s="66"/>
      <c r="AW26" s="66"/>
      <c r="AX26" s="66"/>
      <c r="AY26" s="66"/>
      <c r="AZ26" s="66"/>
      <c r="BA26" s="66"/>
      <c r="BB26" s="66"/>
      <c r="BC26" s="67"/>
      <c r="BD26" s="68"/>
      <c r="BE26" s="69"/>
      <c r="BF26" s="66"/>
      <c r="BG26" s="66"/>
      <c r="BH26" s="66"/>
      <c r="BI26" s="66"/>
      <c r="BJ26" s="66"/>
      <c r="BK26" s="66"/>
      <c r="BL26" s="66"/>
      <c r="BM26" s="66"/>
      <c r="BN26" s="66"/>
      <c r="BO26" s="67"/>
      <c r="BP26" s="68"/>
      <c r="BQ26" s="69"/>
      <c r="BR26" s="66"/>
      <c r="BS26" s="66"/>
      <c r="BT26" s="66"/>
      <c r="BU26" s="66"/>
      <c r="BV26" s="66"/>
      <c r="BW26" s="66"/>
      <c r="BX26" s="66"/>
      <c r="BY26" s="66"/>
      <c r="BZ26" s="66"/>
      <c r="CA26" s="67"/>
      <c r="CB26" s="68"/>
      <c r="CC26" s="69"/>
      <c r="CD26" s="66"/>
      <c r="CE26" s="66"/>
      <c r="CF26" s="66"/>
      <c r="CG26" s="66"/>
      <c r="CH26" s="66"/>
      <c r="CI26" s="66"/>
      <c r="CJ26" s="66"/>
      <c r="CK26" s="66"/>
      <c r="CL26" s="66"/>
      <c r="CM26" s="67"/>
      <c r="CN26" s="68"/>
      <c r="CO26" s="69"/>
      <c r="CP26" s="66"/>
      <c r="CQ26" s="66"/>
      <c r="CR26" s="66"/>
      <c r="CS26" s="66"/>
      <c r="CT26" s="66"/>
      <c r="CU26" s="66"/>
      <c r="CV26" s="66"/>
      <c r="CW26" s="66"/>
      <c r="CX26" s="66"/>
      <c r="CY26" s="67"/>
      <c r="CZ26" s="68"/>
    </row>
    <row r="27" spans="2:104" ht="15">
      <c r="B27" s="125" t="s">
        <v>166</v>
      </c>
      <c r="C27" s="126" t="s">
        <v>130</v>
      </c>
      <c r="D27" s="127" t="s">
        <v>126</v>
      </c>
      <c r="E27" s="127" t="s">
        <v>126</v>
      </c>
      <c r="F27" s="127"/>
      <c r="G27" s="128">
        <v>30</v>
      </c>
      <c r="H27" s="129">
        <v>4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32"/>
      <c r="U27" s="133"/>
      <c r="V27" s="130"/>
      <c r="W27" s="130"/>
      <c r="X27" s="130"/>
      <c r="Y27" s="130"/>
      <c r="Z27" s="130"/>
      <c r="AA27" s="130"/>
      <c r="AB27" s="130"/>
      <c r="AC27" s="130"/>
      <c r="AD27" s="130"/>
      <c r="AE27" s="131"/>
      <c r="AF27" s="132"/>
      <c r="AG27" s="69"/>
      <c r="AH27" s="66"/>
      <c r="AI27" s="66"/>
      <c r="AJ27" s="66"/>
      <c r="AK27" s="66"/>
      <c r="AL27" s="66"/>
      <c r="AM27" s="66"/>
      <c r="AN27" s="66"/>
      <c r="AO27" s="66"/>
      <c r="AP27" s="66"/>
      <c r="AQ27" s="67"/>
      <c r="AR27" s="68"/>
      <c r="AS27" s="69"/>
      <c r="AT27" s="66"/>
      <c r="AU27" s="66"/>
      <c r="AV27" s="66"/>
      <c r="AW27" s="66"/>
      <c r="AX27" s="66"/>
      <c r="AY27" s="66"/>
      <c r="AZ27" s="66"/>
      <c r="BA27" s="66"/>
      <c r="BB27" s="66"/>
      <c r="BC27" s="67"/>
      <c r="BD27" s="68"/>
      <c r="BE27" s="69">
        <v>30</v>
      </c>
      <c r="BF27" s="66"/>
      <c r="BG27" s="66"/>
      <c r="BH27" s="66"/>
      <c r="BI27" s="66"/>
      <c r="BJ27" s="66"/>
      <c r="BK27" s="66"/>
      <c r="BL27" s="66"/>
      <c r="BM27" s="66"/>
      <c r="BN27" s="66"/>
      <c r="BO27" s="67"/>
      <c r="BP27" s="68">
        <v>4</v>
      </c>
      <c r="BQ27" s="69"/>
      <c r="BR27" s="66"/>
      <c r="BS27" s="66"/>
      <c r="BT27" s="66"/>
      <c r="BU27" s="66"/>
      <c r="BV27" s="66"/>
      <c r="BW27" s="66"/>
      <c r="BX27" s="66"/>
      <c r="BY27" s="66"/>
      <c r="BZ27" s="66"/>
      <c r="CA27" s="67"/>
      <c r="CB27" s="68"/>
      <c r="CC27" s="69"/>
      <c r="CD27" s="66"/>
      <c r="CE27" s="66"/>
      <c r="CF27" s="66"/>
      <c r="CG27" s="66"/>
      <c r="CH27" s="66"/>
      <c r="CI27" s="66"/>
      <c r="CJ27" s="66"/>
      <c r="CK27" s="66"/>
      <c r="CL27" s="66"/>
      <c r="CM27" s="67"/>
      <c r="CN27" s="68"/>
      <c r="CO27" s="69"/>
      <c r="CP27" s="66"/>
      <c r="CQ27" s="66"/>
      <c r="CR27" s="66"/>
      <c r="CS27" s="66"/>
      <c r="CT27" s="66"/>
      <c r="CU27" s="66"/>
      <c r="CV27" s="66"/>
      <c r="CW27" s="66"/>
      <c r="CX27" s="66"/>
      <c r="CY27" s="67"/>
      <c r="CZ27" s="68"/>
    </row>
    <row r="28" spans="2:104" ht="15">
      <c r="B28" s="125" t="s">
        <v>167</v>
      </c>
      <c r="C28" s="126" t="s">
        <v>130</v>
      </c>
      <c r="D28" s="127" t="s">
        <v>126</v>
      </c>
      <c r="E28" s="127"/>
      <c r="F28" s="127" t="s">
        <v>126</v>
      </c>
      <c r="G28" s="128">
        <v>15</v>
      </c>
      <c r="H28" s="129">
        <v>2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1"/>
      <c r="T28" s="132"/>
      <c r="U28" s="133"/>
      <c r="V28" s="130"/>
      <c r="W28" s="130"/>
      <c r="X28" s="130"/>
      <c r="Y28" s="130"/>
      <c r="Z28" s="130"/>
      <c r="AA28" s="130"/>
      <c r="AB28" s="130"/>
      <c r="AC28" s="130"/>
      <c r="AD28" s="130"/>
      <c r="AE28" s="131"/>
      <c r="AF28" s="132"/>
      <c r="AG28" s="69"/>
      <c r="AH28" s="66"/>
      <c r="AI28" s="66"/>
      <c r="AJ28" s="66"/>
      <c r="AK28" s="66"/>
      <c r="AL28" s="66"/>
      <c r="AM28" s="66"/>
      <c r="AN28" s="66"/>
      <c r="AO28" s="66"/>
      <c r="AP28" s="66"/>
      <c r="AQ28" s="67"/>
      <c r="AR28" s="68"/>
      <c r="AS28" s="69"/>
      <c r="AT28" s="66"/>
      <c r="AU28" s="66"/>
      <c r="AV28" s="66"/>
      <c r="AW28" s="66"/>
      <c r="AX28" s="66"/>
      <c r="AY28" s="66"/>
      <c r="AZ28" s="66"/>
      <c r="BA28" s="66"/>
      <c r="BB28" s="66"/>
      <c r="BC28" s="67"/>
      <c r="BD28" s="68"/>
      <c r="BE28" s="69"/>
      <c r="BF28" s="66"/>
      <c r="BG28" s="66"/>
      <c r="BH28" s="66"/>
      <c r="BI28" s="66">
        <v>15</v>
      </c>
      <c r="BJ28" s="66"/>
      <c r="BK28" s="66"/>
      <c r="BL28" s="66"/>
      <c r="BM28" s="66"/>
      <c r="BN28" s="66"/>
      <c r="BO28" s="67"/>
      <c r="BP28" s="68">
        <v>2</v>
      </c>
      <c r="BQ28" s="69"/>
      <c r="BR28" s="66"/>
      <c r="BS28" s="66"/>
      <c r="BT28" s="66"/>
      <c r="BU28" s="66"/>
      <c r="BV28" s="66"/>
      <c r="BW28" s="66"/>
      <c r="BX28" s="66"/>
      <c r="BY28" s="66"/>
      <c r="BZ28" s="66"/>
      <c r="CA28" s="67"/>
      <c r="CB28" s="68"/>
      <c r="CC28" s="69"/>
      <c r="CD28" s="66"/>
      <c r="CE28" s="66"/>
      <c r="CF28" s="66"/>
      <c r="CG28" s="66"/>
      <c r="CH28" s="66"/>
      <c r="CI28" s="66"/>
      <c r="CJ28" s="66"/>
      <c r="CK28" s="66"/>
      <c r="CL28" s="66"/>
      <c r="CM28" s="67"/>
      <c r="CN28" s="68"/>
      <c r="CO28" s="69"/>
      <c r="CP28" s="66"/>
      <c r="CQ28" s="66"/>
      <c r="CR28" s="66"/>
      <c r="CS28" s="66"/>
      <c r="CT28" s="66"/>
      <c r="CU28" s="66"/>
      <c r="CV28" s="66"/>
      <c r="CW28" s="66"/>
      <c r="CX28" s="66"/>
      <c r="CY28" s="67"/>
      <c r="CZ28" s="68"/>
    </row>
    <row r="29" spans="2:104" ht="15">
      <c r="B29" s="125" t="s">
        <v>168</v>
      </c>
      <c r="C29" s="126" t="s">
        <v>132</v>
      </c>
      <c r="D29" s="127" t="s">
        <v>126</v>
      </c>
      <c r="E29" s="127"/>
      <c r="F29" s="127" t="s">
        <v>126</v>
      </c>
      <c r="G29" s="128">
        <v>15</v>
      </c>
      <c r="H29" s="129">
        <v>3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1"/>
      <c r="T29" s="132"/>
      <c r="U29" s="133"/>
      <c r="V29" s="130"/>
      <c r="W29" s="130"/>
      <c r="X29" s="130"/>
      <c r="Y29" s="130"/>
      <c r="Z29" s="130"/>
      <c r="AA29" s="130"/>
      <c r="AB29" s="130"/>
      <c r="AC29" s="130"/>
      <c r="AD29" s="130"/>
      <c r="AE29" s="131"/>
      <c r="AF29" s="132"/>
      <c r="AG29" s="69"/>
      <c r="AH29" s="66"/>
      <c r="AI29" s="66"/>
      <c r="AJ29" s="66"/>
      <c r="AK29" s="66"/>
      <c r="AL29" s="66"/>
      <c r="AM29" s="66"/>
      <c r="AN29" s="66"/>
      <c r="AO29" s="66"/>
      <c r="AP29" s="66"/>
      <c r="AQ29" s="67"/>
      <c r="AR29" s="68"/>
      <c r="AS29" s="69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9"/>
      <c r="BF29" s="66"/>
      <c r="BG29" s="66"/>
      <c r="BH29" s="66"/>
      <c r="BI29" s="66">
        <v>15</v>
      </c>
      <c r="BJ29" s="66"/>
      <c r="BK29" s="66"/>
      <c r="BL29" s="66"/>
      <c r="BM29" s="66"/>
      <c r="BN29" s="66"/>
      <c r="BO29" s="67"/>
      <c r="BP29" s="68">
        <v>3</v>
      </c>
      <c r="BQ29" s="69"/>
      <c r="BR29" s="66"/>
      <c r="BS29" s="66"/>
      <c r="BT29" s="66"/>
      <c r="BU29" s="66"/>
      <c r="BV29" s="66"/>
      <c r="BW29" s="66"/>
      <c r="BX29" s="66"/>
      <c r="BY29" s="66"/>
      <c r="BZ29" s="66"/>
      <c r="CA29" s="67"/>
      <c r="CB29" s="68"/>
      <c r="CC29" s="39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41"/>
      <c r="CO29" s="39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41"/>
    </row>
    <row r="30" spans="2:104" ht="15">
      <c r="B30" s="125"/>
      <c r="C30" s="126" t="s">
        <v>133</v>
      </c>
      <c r="D30" s="127"/>
      <c r="E30" s="127"/>
      <c r="F30" s="127"/>
      <c r="G30" s="128"/>
      <c r="H30" s="1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1"/>
      <c r="T30" s="132"/>
      <c r="U30" s="133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  <c r="AF30" s="132"/>
      <c r="AG30" s="69"/>
      <c r="AH30" s="66"/>
      <c r="AI30" s="66"/>
      <c r="AJ30" s="66"/>
      <c r="AK30" s="66"/>
      <c r="AL30" s="66"/>
      <c r="AM30" s="66"/>
      <c r="AN30" s="66"/>
      <c r="AO30" s="66"/>
      <c r="AP30" s="66"/>
      <c r="AQ30" s="67"/>
      <c r="AR30" s="68"/>
      <c r="AS30" s="69"/>
      <c r="AT30" s="66"/>
      <c r="AU30" s="66"/>
      <c r="AV30" s="66"/>
      <c r="AW30" s="66"/>
      <c r="AX30" s="66"/>
      <c r="AY30" s="66"/>
      <c r="AZ30" s="66"/>
      <c r="BA30" s="66"/>
      <c r="BB30" s="66"/>
      <c r="BC30" s="67"/>
      <c r="BD30" s="68"/>
      <c r="BE30" s="69"/>
      <c r="BF30" s="66"/>
      <c r="BG30" s="66"/>
      <c r="BH30" s="66"/>
      <c r="BI30" s="66"/>
      <c r="BJ30" s="66"/>
      <c r="BK30" s="66"/>
      <c r="BL30" s="66"/>
      <c r="BM30" s="66"/>
      <c r="BN30" s="66"/>
      <c r="BO30" s="67"/>
      <c r="BP30" s="68"/>
      <c r="BQ30" s="69"/>
      <c r="BR30" s="66"/>
      <c r="BS30" s="66"/>
      <c r="BT30" s="66"/>
      <c r="BU30" s="66"/>
      <c r="BV30" s="66"/>
      <c r="BW30" s="66"/>
      <c r="BX30" s="66"/>
      <c r="BY30" s="66"/>
      <c r="BZ30" s="66"/>
      <c r="CA30" s="67"/>
      <c r="CB30" s="68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41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41"/>
    </row>
    <row r="31" spans="2:104" ht="15">
      <c r="B31" s="125"/>
      <c r="C31" s="126" t="s">
        <v>134</v>
      </c>
      <c r="D31" s="127"/>
      <c r="E31" s="127"/>
      <c r="F31" s="127"/>
      <c r="G31" s="128"/>
      <c r="H31" s="129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32"/>
      <c r="U31" s="133"/>
      <c r="V31" s="130"/>
      <c r="W31" s="130"/>
      <c r="X31" s="130"/>
      <c r="Y31" s="130"/>
      <c r="Z31" s="130"/>
      <c r="AA31" s="130"/>
      <c r="AB31" s="130"/>
      <c r="AC31" s="130"/>
      <c r="AD31" s="130"/>
      <c r="AE31" s="131"/>
      <c r="AF31" s="132"/>
      <c r="AG31" s="69"/>
      <c r="AH31" s="66"/>
      <c r="AI31" s="66"/>
      <c r="AJ31" s="66"/>
      <c r="AK31" s="66"/>
      <c r="AL31" s="66"/>
      <c r="AM31" s="66"/>
      <c r="AN31" s="66"/>
      <c r="AO31" s="66"/>
      <c r="AP31" s="66"/>
      <c r="AQ31" s="67"/>
      <c r="AR31" s="68"/>
      <c r="AS31" s="69"/>
      <c r="AT31" s="66"/>
      <c r="AU31" s="66"/>
      <c r="AV31" s="66"/>
      <c r="AW31" s="66"/>
      <c r="AX31" s="66"/>
      <c r="AY31" s="66"/>
      <c r="AZ31" s="66"/>
      <c r="BA31" s="66"/>
      <c r="BB31" s="66"/>
      <c r="BC31" s="67"/>
      <c r="BD31" s="68"/>
      <c r="BE31" s="69"/>
      <c r="BF31" s="66"/>
      <c r="BG31" s="66"/>
      <c r="BH31" s="66"/>
      <c r="BI31" s="66"/>
      <c r="BJ31" s="66"/>
      <c r="BK31" s="66"/>
      <c r="BL31" s="66"/>
      <c r="BM31" s="66"/>
      <c r="BN31" s="66"/>
      <c r="BO31" s="67"/>
      <c r="BP31" s="68"/>
      <c r="BQ31" s="69"/>
      <c r="BR31" s="66"/>
      <c r="BS31" s="66"/>
      <c r="BT31" s="66"/>
      <c r="BU31" s="66"/>
      <c r="BV31" s="66"/>
      <c r="BW31" s="66"/>
      <c r="BX31" s="66"/>
      <c r="BY31" s="66"/>
      <c r="BZ31" s="66"/>
      <c r="CA31" s="67"/>
      <c r="CB31" s="68"/>
      <c r="CC31" s="69"/>
      <c r="CD31" s="66"/>
      <c r="CE31" s="66"/>
      <c r="CF31" s="66"/>
      <c r="CG31" s="66"/>
      <c r="CH31" s="66"/>
      <c r="CI31" s="66"/>
      <c r="CJ31" s="66"/>
      <c r="CK31" s="66"/>
      <c r="CL31" s="66"/>
      <c r="CM31" s="67"/>
      <c r="CN31" s="68"/>
      <c r="CO31" s="69"/>
      <c r="CP31" s="66"/>
      <c r="CQ31" s="66"/>
      <c r="CR31" s="66"/>
      <c r="CS31" s="66"/>
      <c r="CT31" s="66"/>
      <c r="CU31" s="66"/>
      <c r="CV31" s="66"/>
      <c r="CW31" s="66"/>
      <c r="CX31" s="66"/>
      <c r="CY31" s="67"/>
      <c r="CZ31" s="68"/>
    </row>
    <row r="32" spans="2:104" ht="15">
      <c r="B32" s="125"/>
      <c r="C32" s="126" t="s">
        <v>135</v>
      </c>
      <c r="D32" s="127"/>
      <c r="E32" s="127"/>
      <c r="F32" s="127"/>
      <c r="G32" s="128"/>
      <c r="H32" s="12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  <c r="T32" s="132"/>
      <c r="U32" s="133"/>
      <c r="V32" s="130"/>
      <c r="W32" s="130"/>
      <c r="X32" s="130"/>
      <c r="Y32" s="130"/>
      <c r="Z32" s="130"/>
      <c r="AA32" s="130"/>
      <c r="AB32" s="130"/>
      <c r="AC32" s="130"/>
      <c r="AD32" s="130"/>
      <c r="AE32" s="131"/>
      <c r="AF32" s="132"/>
      <c r="AG32" s="69"/>
      <c r="AH32" s="66"/>
      <c r="AI32" s="66"/>
      <c r="AJ32" s="66"/>
      <c r="AK32" s="66"/>
      <c r="AL32" s="66"/>
      <c r="AM32" s="66"/>
      <c r="AN32" s="66"/>
      <c r="AO32" s="66"/>
      <c r="AP32" s="66"/>
      <c r="AQ32" s="67"/>
      <c r="AR32" s="68"/>
      <c r="AS32" s="69"/>
      <c r="AT32" s="66"/>
      <c r="AU32" s="66"/>
      <c r="AV32" s="66"/>
      <c r="AW32" s="66"/>
      <c r="AX32" s="66"/>
      <c r="AY32" s="66"/>
      <c r="AZ32" s="66"/>
      <c r="BA32" s="66"/>
      <c r="BB32" s="66"/>
      <c r="BC32" s="67"/>
      <c r="BD32" s="68"/>
      <c r="BE32" s="69"/>
      <c r="BF32" s="66"/>
      <c r="BG32" s="66"/>
      <c r="BH32" s="66"/>
      <c r="BI32" s="66"/>
      <c r="BJ32" s="66"/>
      <c r="BK32" s="66"/>
      <c r="BL32" s="66"/>
      <c r="BM32" s="66"/>
      <c r="BN32" s="66"/>
      <c r="BO32" s="67"/>
      <c r="BP32" s="68"/>
      <c r="BQ32" s="69"/>
      <c r="BR32" s="66"/>
      <c r="BS32" s="66"/>
      <c r="BT32" s="66"/>
      <c r="BU32" s="66"/>
      <c r="BV32" s="66"/>
      <c r="BW32" s="66"/>
      <c r="BX32" s="66"/>
      <c r="BY32" s="66"/>
      <c r="BZ32" s="66"/>
      <c r="CA32" s="67"/>
      <c r="CB32" s="68"/>
      <c r="CC32" s="69"/>
      <c r="CD32" s="66"/>
      <c r="CE32" s="66"/>
      <c r="CF32" s="66"/>
      <c r="CG32" s="66"/>
      <c r="CH32" s="66"/>
      <c r="CI32" s="66"/>
      <c r="CJ32" s="66"/>
      <c r="CK32" s="66"/>
      <c r="CL32" s="66"/>
      <c r="CM32" s="67"/>
      <c r="CN32" s="68"/>
      <c r="CO32" s="69"/>
      <c r="CP32" s="66"/>
      <c r="CQ32" s="66"/>
      <c r="CR32" s="66"/>
      <c r="CS32" s="66"/>
      <c r="CT32" s="66"/>
      <c r="CU32" s="66"/>
      <c r="CV32" s="66"/>
      <c r="CW32" s="66"/>
      <c r="CX32" s="66"/>
      <c r="CY32" s="67"/>
      <c r="CZ32" s="68"/>
    </row>
    <row r="33" spans="2:104" ht="15">
      <c r="B33" s="125" t="s">
        <v>169</v>
      </c>
      <c r="C33" s="126" t="s">
        <v>136</v>
      </c>
      <c r="D33" s="127" t="s">
        <v>119</v>
      </c>
      <c r="E33" s="127"/>
      <c r="F33" s="127" t="s">
        <v>119</v>
      </c>
      <c r="G33" s="128">
        <v>15</v>
      </c>
      <c r="H33" s="129">
        <v>3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132"/>
      <c r="U33" s="133"/>
      <c r="V33" s="130"/>
      <c r="W33" s="130"/>
      <c r="X33" s="130"/>
      <c r="Y33" s="130">
        <v>15</v>
      </c>
      <c r="Z33" s="130"/>
      <c r="AA33" s="130"/>
      <c r="AB33" s="130"/>
      <c r="AC33" s="130"/>
      <c r="AD33" s="130"/>
      <c r="AE33" s="131"/>
      <c r="AF33" s="132">
        <v>3</v>
      </c>
      <c r="AG33" s="69"/>
      <c r="AH33" s="66"/>
      <c r="AI33" s="66"/>
      <c r="AJ33" s="66"/>
      <c r="AK33" s="66"/>
      <c r="AL33" s="66"/>
      <c r="AM33" s="66"/>
      <c r="AN33" s="66"/>
      <c r="AO33" s="66"/>
      <c r="AP33" s="66"/>
      <c r="AQ33" s="67"/>
      <c r="AR33" s="68"/>
      <c r="AS33" s="69"/>
      <c r="AT33" s="66"/>
      <c r="AU33" s="66"/>
      <c r="AV33" s="66"/>
      <c r="AW33" s="66"/>
      <c r="AX33" s="66"/>
      <c r="AY33" s="66"/>
      <c r="AZ33" s="66"/>
      <c r="BA33" s="66"/>
      <c r="BB33" s="66"/>
      <c r="BC33" s="67"/>
      <c r="BD33" s="68"/>
      <c r="BE33" s="69"/>
      <c r="BF33" s="66"/>
      <c r="BG33" s="66"/>
      <c r="BH33" s="66"/>
      <c r="BI33" s="66"/>
      <c r="BJ33" s="66"/>
      <c r="BK33" s="66"/>
      <c r="BL33" s="66"/>
      <c r="BM33" s="66"/>
      <c r="BN33" s="66"/>
      <c r="BO33" s="67"/>
      <c r="BP33" s="68"/>
      <c r="BQ33" s="69"/>
      <c r="BR33" s="66"/>
      <c r="BS33" s="66"/>
      <c r="BT33" s="66"/>
      <c r="BU33" s="66"/>
      <c r="BV33" s="66"/>
      <c r="BW33" s="66"/>
      <c r="BX33" s="66"/>
      <c r="BY33" s="66"/>
      <c r="BZ33" s="66"/>
      <c r="CA33" s="67"/>
      <c r="CB33" s="68"/>
      <c r="CC33" s="69"/>
      <c r="CD33" s="66"/>
      <c r="CE33" s="66"/>
      <c r="CF33" s="66"/>
      <c r="CG33" s="66"/>
      <c r="CH33" s="66"/>
      <c r="CI33" s="66"/>
      <c r="CJ33" s="66"/>
      <c r="CK33" s="66"/>
      <c r="CL33" s="66"/>
      <c r="CM33" s="67"/>
      <c r="CN33" s="68"/>
      <c r="CO33" s="69"/>
      <c r="CP33" s="66"/>
      <c r="CQ33" s="66"/>
      <c r="CR33" s="66"/>
      <c r="CS33" s="66"/>
      <c r="CT33" s="66"/>
      <c r="CU33" s="66"/>
      <c r="CV33" s="66"/>
      <c r="CW33" s="66"/>
      <c r="CX33" s="66"/>
      <c r="CY33" s="67"/>
      <c r="CZ33" s="68"/>
    </row>
    <row r="34" spans="2:104" ht="15">
      <c r="B34" s="125"/>
      <c r="C34" s="126" t="s">
        <v>196</v>
      </c>
      <c r="D34" s="127"/>
      <c r="E34" s="127"/>
      <c r="F34" s="127"/>
      <c r="G34" s="128"/>
      <c r="H34" s="12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32"/>
      <c r="U34" s="133"/>
      <c r="V34" s="130"/>
      <c r="W34" s="130"/>
      <c r="X34" s="130"/>
      <c r="Y34" s="130"/>
      <c r="Z34" s="130"/>
      <c r="AA34" s="130"/>
      <c r="AB34" s="130"/>
      <c r="AC34" s="130"/>
      <c r="AD34" s="130"/>
      <c r="AE34" s="131"/>
      <c r="AF34" s="132"/>
      <c r="AG34" s="69"/>
      <c r="AH34" s="66"/>
      <c r="AI34" s="66"/>
      <c r="AJ34" s="66"/>
      <c r="AK34" s="66"/>
      <c r="AL34" s="66"/>
      <c r="AM34" s="66"/>
      <c r="AN34" s="66"/>
      <c r="AO34" s="66"/>
      <c r="AP34" s="66"/>
      <c r="AQ34" s="67"/>
      <c r="AR34" s="68"/>
      <c r="AS34" s="69"/>
      <c r="AT34" s="66"/>
      <c r="AU34" s="66"/>
      <c r="AV34" s="66"/>
      <c r="AW34" s="66"/>
      <c r="AX34" s="66"/>
      <c r="AY34" s="66"/>
      <c r="AZ34" s="66"/>
      <c r="BA34" s="66"/>
      <c r="BB34" s="66"/>
      <c r="BC34" s="67"/>
      <c r="BD34" s="68"/>
      <c r="BE34" s="69"/>
      <c r="BF34" s="66"/>
      <c r="BG34" s="66"/>
      <c r="BH34" s="66"/>
      <c r="BI34" s="66"/>
      <c r="BJ34" s="66"/>
      <c r="BK34" s="66"/>
      <c r="BL34" s="66"/>
      <c r="BM34" s="66"/>
      <c r="BN34" s="66"/>
      <c r="BO34" s="67"/>
      <c r="BP34" s="68"/>
      <c r="BQ34" s="69"/>
      <c r="BR34" s="66"/>
      <c r="BS34" s="66"/>
      <c r="BT34" s="66"/>
      <c r="BU34" s="66"/>
      <c r="BV34" s="66"/>
      <c r="BW34" s="66"/>
      <c r="BX34" s="66"/>
      <c r="BY34" s="66"/>
      <c r="BZ34" s="66"/>
      <c r="CA34" s="67"/>
      <c r="CB34" s="68"/>
      <c r="CC34" s="69"/>
      <c r="CD34" s="66"/>
      <c r="CE34" s="66"/>
      <c r="CF34" s="66"/>
      <c r="CG34" s="66"/>
      <c r="CH34" s="66"/>
      <c r="CI34" s="66"/>
      <c r="CJ34" s="66"/>
      <c r="CK34" s="66"/>
      <c r="CL34" s="66"/>
      <c r="CM34" s="67"/>
      <c r="CN34" s="68"/>
      <c r="CO34" s="69"/>
      <c r="CP34" s="66"/>
      <c r="CQ34" s="66"/>
      <c r="CR34" s="66"/>
      <c r="CS34" s="66"/>
      <c r="CT34" s="66"/>
      <c r="CU34" s="66"/>
      <c r="CV34" s="66"/>
      <c r="CW34" s="66"/>
      <c r="CX34" s="66"/>
      <c r="CY34" s="67"/>
      <c r="CZ34" s="68"/>
    </row>
    <row r="35" spans="2:104" ht="15">
      <c r="B35" s="125"/>
      <c r="C35" s="126" t="s">
        <v>197</v>
      </c>
      <c r="D35" s="127"/>
      <c r="E35" s="127"/>
      <c r="F35" s="127"/>
      <c r="G35" s="128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132"/>
      <c r="U35" s="133"/>
      <c r="V35" s="130"/>
      <c r="W35" s="130"/>
      <c r="X35" s="130"/>
      <c r="Y35" s="130"/>
      <c r="Z35" s="130"/>
      <c r="AA35" s="130"/>
      <c r="AB35" s="130"/>
      <c r="AC35" s="130"/>
      <c r="AD35" s="130"/>
      <c r="AE35" s="131"/>
      <c r="AF35" s="132"/>
      <c r="AG35" s="69"/>
      <c r="AH35" s="66"/>
      <c r="AI35" s="66"/>
      <c r="AJ35" s="66"/>
      <c r="AK35" s="66"/>
      <c r="AL35" s="66"/>
      <c r="AM35" s="66"/>
      <c r="AN35" s="66"/>
      <c r="AO35" s="66"/>
      <c r="AP35" s="66"/>
      <c r="AQ35" s="67"/>
      <c r="AR35" s="68"/>
      <c r="AS35" s="69"/>
      <c r="AT35" s="66"/>
      <c r="AU35" s="66"/>
      <c r="AV35" s="66"/>
      <c r="AW35" s="66"/>
      <c r="AX35" s="66"/>
      <c r="AY35" s="66"/>
      <c r="AZ35" s="66"/>
      <c r="BA35" s="66"/>
      <c r="BB35" s="66"/>
      <c r="BC35" s="67"/>
      <c r="BD35" s="68"/>
      <c r="BE35" s="69"/>
      <c r="BF35" s="66"/>
      <c r="BG35" s="66"/>
      <c r="BH35" s="66"/>
      <c r="BI35" s="66"/>
      <c r="BJ35" s="66"/>
      <c r="BK35" s="66"/>
      <c r="BL35" s="66"/>
      <c r="BM35" s="66"/>
      <c r="BN35" s="66"/>
      <c r="BO35" s="67"/>
      <c r="BP35" s="68"/>
      <c r="BQ35" s="69"/>
      <c r="BR35" s="66"/>
      <c r="BS35" s="66"/>
      <c r="BT35" s="66"/>
      <c r="BU35" s="66"/>
      <c r="BV35" s="66"/>
      <c r="BW35" s="66"/>
      <c r="BX35" s="66"/>
      <c r="BY35" s="66"/>
      <c r="BZ35" s="66"/>
      <c r="CA35" s="67"/>
      <c r="CB35" s="68"/>
      <c r="CC35" s="69"/>
      <c r="CD35" s="66"/>
      <c r="CE35" s="66"/>
      <c r="CF35" s="66"/>
      <c r="CG35" s="66"/>
      <c r="CH35" s="66"/>
      <c r="CI35" s="66"/>
      <c r="CJ35" s="66"/>
      <c r="CK35" s="66"/>
      <c r="CL35" s="66"/>
      <c r="CM35" s="67"/>
      <c r="CN35" s="68"/>
      <c r="CO35" s="69"/>
      <c r="CP35" s="66"/>
      <c r="CQ35" s="66"/>
      <c r="CR35" s="66"/>
      <c r="CS35" s="66"/>
      <c r="CT35" s="66"/>
      <c r="CU35" s="66"/>
      <c r="CV35" s="66"/>
      <c r="CW35" s="66"/>
      <c r="CX35" s="66"/>
      <c r="CY35" s="67"/>
      <c r="CZ35" s="68"/>
    </row>
    <row r="36" spans="2:104" ht="15">
      <c r="B36" s="125"/>
      <c r="C36" s="126" t="s">
        <v>198</v>
      </c>
      <c r="D36" s="127"/>
      <c r="E36" s="127"/>
      <c r="F36" s="127"/>
      <c r="G36" s="128"/>
      <c r="H36" s="12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32"/>
      <c r="U36" s="133"/>
      <c r="V36" s="130"/>
      <c r="W36" s="130"/>
      <c r="X36" s="130"/>
      <c r="Y36" s="130"/>
      <c r="Z36" s="130"/>
      <c r="AA36" s="130"/>
      <c r="AB36" s="130"/>
      <c r="AC36" s="130"/>
      <c r="AD36" s="130"/>
      <c r="AE36" s="131"/>
      <c r="AF36" s="132"/>
      <c r="AG36" s="69"/>
      <c r="AH36" s="66"/>
      <c r="AI36" s="66"/>
      <c r="AJ36" s="66"/>
      <c r="AK36" s="66"/>
      <c r="AL36" s="66"/>
      <c r="AM36" s="66"/>
      <c r="AN36" s="66"/>
      <c r="AO36" s="66"/>
      <c r="AP36" s="66"/>
      <c r="AQ36" s="67"/>
      <c r="AR36" s="68"/>
      <c r="AS36" s="69"/>
      <c r="AT36" s="66"/>
      <c r="AU36" s="66"/>
      <c r="AV36" s="66"/>
      <c r="AW36" s="66"/>
      <c r="AX36" s="66"/>
      <c r="AY36" s="66"/>
      <c r="AZ36" s="66"/>
      <c r="BA36" s="66"/>
      <c r="BB36" s="66"/>
      <c r="BC36" s="67"/>
      <c r="BD36" s="68"/>
      <c r="BE36" s="69"/>
      <c r="BF36" s="66"/>
      <c r="BG36" s="66"/>
      <c r="BH36" s="66"/>
      <c r="BI36" s="66"/>
      <c r="BJ36" s="66"/>
      <c r="BK36" s="66"/>
      <c r="BL36" s="66"/>
      <c r="BM36" s="66"/>
      <c r="BN36" s="66"/>
      <c r="BO36" s="67"/>
      <c r="BP36" s="68"/>
      <c r="BQ36" s="69"/>
      <c r="BR36" s="66"/>
      <c r="BS36" s="66"/>
      <c r="BT36" s="66"/>
      <c r="BU36" s="66"/>
      <c r="BV36" s="66"/>
      <c r="BW36" s="66"/>
      <c r="BX36" s="66"/>
      <c r="BY36" s="66"/>
      <c r="BZ36" s="66"/>
      <c r="CA36" s="67"/>
      <c r="CB36" s="68"/>
      <c r="CC36" s="69"/>
      <c r="CD36" s="66"/>
      <c r="CE36" s="66"/>
      <c r="CF36" s="66"/>
      <c r="CG36" s="66"/>
      <c r="CH36" s="66"/>
      <c r="CI36" s="66"/>
      <c r="CJ36" s="66"/>
      <c r="CK36" s="66"/>
      <c r="CL36" s="66"/>
      <c r="CM36" s="67"/>
      <c r="CN36" s="68"/>
      <c r="CO36" s="69"/>
      <c r="CP36" s="66"/>
      <c r="CQ36" s="66"/>
      <c r="CR36" s="66"/>
      <c r="CS36" s="66"/>
      <c r="CT36" s="66"/>
      <c r="CU36" s="66"/>
      <c r="CV36" s="66"/>
      <c r="CW36" s="66"/>
      <c r="CX36" s="66"/>
      <c r="CY36" s="67"/>
      <c r="CZ36" s="68"/>
    </row>
    <row r="37" spans="2:104" ht="15">
      <c r="B37" s="125" t="s">
        <v>170</v>
      </c>
      <c r="C37" s="126" t="s">
        <v>137</v>
      </c>
      <c r="D37" s="127" t="s">
        <v>119</v>
      </c>
      <c r="E37" s="127" t="s">
        <v>160</v>
      </c>
      <c r="F37" s="127"/>
      <c r="G37" s="128">
        <v>30</v>
      </c>
      <c r="H37" s="129">
        <v>4</v>
      </c>
      <c r="I37" s="130">
        <v>15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32">
        <v>2</v>
      </c>
      <c r="U37" s="133">
        <v>15</v>
      </c>
      <c r="V37" s="130"/>
      <c r="W37" s="130"/>
      <c r="X37" s="130"/>
      <c r="Y37" s="130"/>
      <c r="Z37" s="130"/>
      <c r="AA37" s="130"/>
      <c r="AB37" s="130"/>
      <c r="AC37" s="130"/>
      <c r="AD37" s="130"/>
      <c r="AE37" s="131"/>
      <c r="AF37" s="132">
        <v>2</v>
      </c>
      <c r="AG37" s="69"/>
      <c r="AH37" s="66"/>
      <c r="AI37" s="66"/>
      <c r="AJ37" s="66"/>
      <c r="AK37" s="66"/>
      <c r="AL37" s="66"/>
      <c r="AM37" s="66"/>
      <c r="AN37" s="66"/>
      <c r="AO37" s="66"/>
      <c r="AP37" s="66"/>
      <c r="AQ37" s="67"/>
      <c r="AR37" s="68"/>
      <c r="AS37" s="69"/>
      <c r="AT37" s="66"/>
      <c r="AU37" s="66"/>
      <c r="AV37" s="66"/>
      <c r="AW37" s="66"/>
      <c r="AX37" s="66"/>
      <c r="AY37" s="66"/>
      <c r="AZ37" s="66"/>
      <c r="BA37" s="66"/>
      <c r="BB37" s="66"/>
      <c r="BC37" s="67"/>
      <c r="BD37" s="68"/>
      <c r="BE37" s="69"/>
      <c r="BF37" s="66"/>
      <c r="BG37" s="66"/>
      <c r="BH37" s="66"/>
      <c r="BI37" s="66"/>
      <c r="BJ37" s="66"/>
      <c r="BK37" s="66"/>
      <c r="BL37" s="66"/>
      <c r="BM37" s="66"/>
      <c r="BN37" s="66"/>
      <c r="BO37" s="67"/>
      <c r="BP37" s="68"/>
      <c r="BQ37" s="69"/>
      <c r="BR37" s="66"/>
      <c r="BS37" s="66"/>
      <c r="BT37" s="66"/>
      <c r="BU37" s="66"/>
      <c r="BV37" s="66"/>
      <c r="BW37" s="66"/>
      <c r="BX37" s="66"/>
      <c r="BY37" s="66"/>
      <c r="BZ37" s="66"/>
      <c r="CA37" s="67"/>
      <c r="CB37" s="68"/>
      <c r="CC37" s="69"/>
      <c r="CD37" s="66"/>
      <c r="CE37" s="66"/>
      <c r="CF37" s="66"/>
      <c r="CG37" s="66"/>
      <c r="CH37" s="66"/>
      <c r="CI37" s="66"/>
      <c r="CJ37" s="66"/>
      <c r="CK37" s="66"/>
      <c r="CL37" s="66"/>
      <c r="CM37" s="67"/>
      <c r="CN37" s="68"/>
      <c r="CO37" s="69"/>
      <c r="CP37" s="66"/>
      <c r="CQ37" s="66"/>
      <c r="CR37" s="66"/>
      <c r="CS37" s="66"/>
      <c r="CT37" s="66"/>
      <c r="CU37" s="66"/>
      <c r="CV37" s="66"/>
      <c r="CW37" s="66"/>
      <c r="CX37" s="66"/>
      <c r="CY37" s="67"/>
      <c r="CZ37" s="68"/>
    </row>
    <row r="38" spans="2:104" ht="30">
      <c r="B38" s="125" t="s">
        <v>171</v>
      </c>
      <c r="C38" s="126" t="s">
        <v>138</v>
      </c>
      <c r="D38" s="127"/>
      <c r="E38" s="127"/>
      <c r="F38" s="127" t="s">
        <v>120</v>
      </c>
      <c r="G38" s="128">
        <v>15</v>
      </c>
      <c r="H38" s="129">
        <v>3</v>
      </c>
      <c r="I38" s="130"/>
      <c r="J38" s="130"/>
      <c r="K38" s="130"/>
      <c r="L38" s="130"/>
      <c r="M38" s="130">
        <v>15</v>
      </c>
      <c r="N38" s="130"/>
      <c r="O38" s="130"/>
      <c r="P38" s="130"/>
      <c r="Q38" s="130"/>
      <c r="R38" s="130"/>
      <c r="S38" s="131"/>
      <c r="T38" s="132">
        <v>3</v>
      </c>
      <c r="U38" s="133"/>
      <c r="V38" s="130"/>
      <c r="W38" s="130"/>
      <c r="X38" s="130"/>
      <c r="Y38" s="130"/>
      <c r="Z38" s="130"/>
      <c r="AA38" s="130"/>
      <c r="AB38" s="130"/>
      <c r="AC38" s="130"/>
      <c r="AD38" s="130"/>
      <c r="AE38" s="131"/>
      <c r="AF38" s="132"/>
      <c r="AG38" s="69"/>
      <c r="AH38" s="66"/>
      <c r="AI38" s="66"/>
      <c r="AJ38" s="66"/>
      <c r="AK38" s="66"/>
      <c r="AL38" s="66"/>
      <c r="AM38" s="66"/>
      <c r="AN38" s="66"/>
      <c r="AO38" s="66"/>
      <c r="AP38" s="66"/>
      <c r="AQ38" s="67"/>
      <c r="AR38" s="68"/>
      <c r="AS38" s="69"/>
      <c r="AT38" s="66"/>
      <c r="AU38" s="66"/>
      <c r="AV38" s="66"/>
      <c r="AW38" s="66"/>
      <c r="AX38" s="66"/>
      <c r="AY38" s="66"/>
      <c r="AZ38" s="66"/>
      <c r="BA38" s="66"/>
      <c r="BB38" s="66"/>
      <c r="BC38" s="67"/>
      <c r="BD38" s="68"/>
      <c r="BE38" s="69"/>
      <c r="BF38" s="66"/>
      <c r="BG38" s="66"/>
      <c r="BH38" s="66"/>
      <c r="BI38" s="66"/>
      <c r="BJ38" s="66"/>
      <c r="BK38" s="66"/>
      <c r="BL38" s="66"/>
      <c r="BM38" s="66"/>
      <c r="BN38" s="66"/>
      <c r="BO38" s="67"/>
      <c r="BP38" s="68"/>
      <c r="BQ38" s="69"/>
      <c r="BR38" s="66"/>
      <c r="BS38" s="66"/>
      <c r="BT38" s="66"/>
      <c r="BU38" s="66"/>
      <c r="BV38" s="66"/>
      <c r="BW38" s="66"/>
      <c r="BX38" s="66"/>
      <c r="BY38" s="66"/>
      <c r="BZ38" s="66"/>
      <c r="CA38" s="67"/>
      <c r="CB38" s="68"/>
      <c r="CC38" s="69"/>
      <c r="CD38" s="66"/>
      <c r="CE38" s="66"/>
      <c r="CF38" s="66"/>
      <c r="CG38" s="66"/>
      <c r="CH38" s="66"/>
      <c r="CI38" s="66"/>
      <c r="CJ38" s="66"/>
      <c r="CK38" s="66"/>
      <c r="CL38" s="66"/>
      <c r="CM38" s="67"/>
      <c r="CN38" s="68"/>
      <c r="CO38" s="69"/>
      <c r="CP38" s="66"/>
      <c r="CQ38" s="66"/>
      <c r="CR38" s="66"/>
      <c r="CS38" s="66"/>
      <c r="CT38" s="66"/>
      <c r="CU38" s="66"/>
      <c r="CV38" s="66"/>
      <c r="CW38" s="66"/>
      <c r="CX38" s="66"/>
      <c r="CY38" s="67"/>
      <c r="CZ38" s="68"/>
    </row>
    <row r="39" spans="2:104" ht="15">
      <c r="B39" s="125"/>
      <c r="C39" s="126" t="s">
        <v>139</v>
      </c>
      <c r="D39" s="127"/>
      <c r="E39" s="127"/>
      <c r="F39" s="127"/>
      <c r="G39" s="128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1"/>
      <c r="T39" s="132"/>
      <c r="U39" s="133"/>
      <c r="V39" s="130"/>
      <c r="W39" s="130"/>
      <c r="X39" s="130"/>
      <c r="Y39" s="130"/>
      <c r="Z39" s="130"/>
      <c r="AA39" s="130"/>
      <c r="AB39" s="130"/>
      <c r="AC39" s="130"/>
      <c r="AD39" s="130"/>
      <c r="AE39" s="131"/>
      <c r="AF39" s="132"/>
      <c r="AG39" s="69"/>
      <c r="AH39" s="66"/>
      <c r="AI39" s="66"/>
      <c r="AJ39" s="66"/>
      <c r="AK39" s="66"/>
      <c r="AL39" s="66"/>
      <c r="AM39" s="66"/>
      <c r="AN39" s="66"/>
      <c r="AO39" s="66"/>
      <c r="AP39" s="66"/>
      <c r="AQ39" s="67"/>
      <c r="AR39" s="68"/>
      <c r="AS39" s="69"/>
      <c r="AT39" s="66"/>
      <c r="AU39" s="66"/>
      <c r="AV39" s="66"/>
      <c r="AW39" s="66"/>
      <c r="AX39" s="66"/>
      <c r="AY39" s="66"/>
      <c r="AZ39" s="66"/>
      <c r="BA39" s="66"/>
      <c r="BB39" s="66"/>
      <c r="BC39" s="67"/>
      <c r="BD39" s="68"/>
      <c r="BE39" s="69"/>
      <c r="BF39" s="66"/>
      <c r="BG39" s="66"/>
      <c r="BH39" s="66"/>
      <c r="BI39" s="66"/>
      <c r="BJ39" s="66"/>
      <c r="BK39" s="66"/>
      <c r="BL39" s="66"/>
      <c r="BM39" s="66"/>
      <c r="BN39" s="66"/>
      <c r="BO39" s="67"/>
      <c r="BP39" s="68"/>
      <c r="BQ39" s="69"/>
      <c r="BR39" s="66"/>
      <c r="BS39" s="66"/>
      <c r="BT39" s="66"/>
      <c r="BU39" s="66"/>
      <c r="BV39" s="66"/>
      <c r="BW39" s="66"/>
      <c r="BX39" s="66"/>
      <c r="BY39" s="66"/>
      <c r="BZ39" s="66"/>
      <c r="CA39" s="67"/>
      <c r="CB39" s="68"/>
      <c r="CC39" s="69"/>
      <c r="CD39" s="66"/>
      <c r="CE39" s="66"/>
      <c r="CF39" s="66"/>
      <c r="CG39" s="66"/>
      <c r="CH39" s="66"/>
      <c r="CI39" s="66"/>
      <c r="CJ39" s="66"/>
      <c r="CK39" s="66"/>
      <c r="CL39" s="66"/>
      <c r="CM39" s="67"/>
      <c r="CN39" s="68"/>
      <c r="CO39" s="69"/>
      <c r="CP39" s="66"/>
      <c r="CQ39" s="66"/>
      <c r="CR39" s="66"/>
      <c r="CS39" s="66"/>
      <c r="CT39" s="66"/>
      <c r="CU39" s="66"/>
      <c r="CV39" s="66"/>
      <c r="CW39" s="66"/>
      <c r="CX39" s="66"/>
      <c r="CY39" s="67"/>
      <c r="CZ39" s="68"/>
    </row>
    <row r="40" spans="2:104" ht="15">
      <c r="B40" s="125"/>
      <c r="C40" s="126" t="s">
        <v>140</v>
      </c>
      <c r="D40" s="127"/>
      <c r="E40" s="127"/>
      <c r="F40" s="127"/>
      <c r="G40" s="128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2"/>
      <c r="U40" s="133"/>
      <c r="V40" s="130"/>
      <c r="W40" s="130"/>
      <c r="X40" s="130"/>
      <c r="Y40" s="130"/>
      <c r="Z40" s="130"/>
      <c r="AA40" s="130"/>
      <c r="AB40" s="130"/>
      <c r="AC40" s="130"/>
      <c r="AD40" s="130"/>
      <c r="AE40" s="131"/>
      <c r="AF40" s="132"/>
      <c r="AG40" s="69"/>
      <c r="AH40" s="66"/>
      <c r="AI40" s="66"/>
      <c r="AJ40" s="66"/>
      <c r="AK40" s="66"/>
      <c r="AL40" s="66"/>
      <c r="AM40" s="66"/>
      <c r="AN40" s="66"/>
      <c r="AO40" s="66"/>
      <c r="AP40" s="66"/>
      <c r="AQ40" s="67"/>
      <c r="AR40" s="68"/>
      <c r="AS40" s="69"/>
      <c r="AT40" s="66"/>
      <c r="AU40" s="66"/>
      <c r="AV40" s="66"/>
      <c r="AW40" s="66"/>
      <c r="AX40" s="66"/>
      <c r="AY40" s="66"/>
      <c r="AZ40" s="66"/>
      <c r="BA40" s="66"/>
      <c r="BB40" s="66"/>
      <c r="BC40" s="67"/>
      <c r="BD40" s="68"/>
      <c r="BE40" s="69"/>
      <c r="BF40" s="66"/>
      <c r="BG40" s="66"/>
      <c r="BH40" s="66"/>
      <c r="BI40" s="66"/>
      <c r="BJ40" s="66"/>
      <c r="BK40" s="66"/>
      <c r="BL40" s="66"/>
      <c r="BM40" s="66"/>
      <c r="BN40" s="66"/>
      <c r="BO40" s="67"/>
      <c r="BP40" s="68"/>
      <c r="BQ40" s="69"/>
      <c r="BR40" s="66"/>
      <c r="BS40" s="66"/>
      <c r="BT40" s="66"/>
      <c r="BU40" s="66"/>
      <c r="BV40" s="66"/>
      <c r="BW40" s="66"/>
      <c r="BX40" s="66"/>
      <c r="BY40" s="66"/>
      <c r="BZ40" s="66"/>
      <c r="CA40" s="67"/>
      <c r="CB40" s="68"/>
      <c r="CC40" s="69"/>
      <c r="CD40" s="66"/>
      <c r="CE40" s="66"/>
      <c r="CF40" s="66"/>
      <c r="CG40" s="66"/>
      <c r="CH40" s="66"/>
      <c r="CI40" s="66"/>
      <c r="CJ40" s="66"/>
      <c r="CK40" s="66"/>
      <c r="CL40" s="66"/>
      <c r="CM40" s="67"/>
      <c r="CN40" s="68"/>
      <c r="CO40" s="69"/>
      <c r="CP40" s="66"/>
      <c r="CQ40" s="66"/>
      <c r="CR40" s="66"/>
      <c r="CS40" s="66"/>
      <c r="CT40" s="66"/>
      <c r="CU40" s="66"/>
      <c r="CV40" s="66"/>
      <c r="CW40" s="66"/>
      <c r="CX40" s="66"/>
      <c r="CY40" s="67"/>
      <c r="CZ40" s="68"/>
    </row>
    <row r="41" spans="2:104" ht="15">
      <c r="B41" s="125" t="s">
        <v>172</v>
      </c>
      <c r="C41" s="126" t="s">
        <v>141</v>
      </c>
      <c r="D41" s="127" t="s">
        <v>129</v>
      </c>
      <c r="E41" s="127" t="s">
        <v>129</v>
      </c>
      <c r="F41" s="127"/>
      <c r="G41" s="128">
        <v>15</v>
      </c>
      <c r="H41" s="129">
        <v>3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32"/>
      <c r="U41" s="133"/>
      <c r="V41" s="130"/>
      <c r="W41" s="130"/>
      <c r="X41" s="130"/>
      <c r="Y41" s="130"/>
      <c r="Z41" s="130"/>
      <c r="AA41" s="130"/>
      <c r="AB41" s="130"/>
      <c r="AC41" s="130"/>
      <c r="AD41" s="130"/>
      <c r="AE41" s="131"/>
      <c r="AF41" s="132"/>
      <c r="AG41" s="69">
        <v>15</v>
      </c>
      <c r="AH41" s="66"/>
      <c r="AI41" s="66"/>
      <c r="AJ41" s="66"/>
      <c r="AK41" s="66"/>
      <c r="AL41" s="66"/>
      <c r="AM41" s="66"/>
      <c r="AN41" s="66"/>
      <c r="AO41" s="66"/>
      <c r="AP41" s="66"/>
      <c r="AQ41" s="67"/>
      <c r="AR41" s="68">
        <v>3</v>
      </c>
      <c r="AS41" s="69"/>
      <c r="AT41" s="66"/>
      <c r="AU41" s="66"/>
      <c r="AV41" s="66"/>
      <c r="AW41" s="66"/>
      <c r="AX41" s="66"/>
      <c r="AY41" s="66"/>
      <c r="AZ41" s="66"/>
      <c r="BA41" s="66"/>
      <c r="BB41" s="66"/>
      <c r="BC41" s="67"/>
      <c r="BD41" s="68"/>
      <c r="BE41" s="69"/>
      <c r="BF41" s="66"/>
      <c r="BG41" s="66"/>
      <c r="BH41" s="66"/>
      <c r="BI41" s="66"/>
      <c r="BJ41" s="66"/>
      <c r="BK41" s="66"/>
      <c r="BL41" s="66"/>
      <c r="BM41" s="66"/>
      <c r="BN41" s="66"/>
      <c r="BO41" s="67"/>
      <c r="BP41" s="68"/>
      <c r="BQ41" s="69"/>
      <c r="BR41" s="66"/>
      <c r="BS41" s="66"/>
      <c r="BT41" s="66"/>
      <c r="BU41" s="66"/>
      <c r="BV41" s="66"/>
      <c r="BW41" s="66"/>
      <c r="BX41" s="66"/>
      <c r="BY41" s="66"/>
      <c r="BZ41" s="66"/>
      <c r="CA41" s="67"/>
      <c r="CB41" s="68"/>
      <c r="CC41" s="69"/>
      <c r="CD41" s="66"/>
      <c r="CE41" s="66"/>
      <c r="CF41" s="66"/>
      <c r="CG41" s="66"/>
      <c r="CH41" s="66"/>
      <c r="CI41" s="66"/>
      <c r="CJ41" s="66"/>
      <c r="CK41" s="66"/>
      <c r="CL41" s="66"/>
      <c r="CM41" s="67"/>
      <c r="CN41" s="68"/>
      <c r="CO41" s="69"/>
      <c r="CP41" s="66"/>
      <c r="CQ41" s="66"/>
      <c r="CR41" s="66"/>
      <c r="CS41" s="66"/>
      <c r="CT41" s="66"/>
      <c r="CU41" s="66"/>
      <c r="CV41" s="66"/>
      <c r="CW41" s="66"/>
      <c r="CX41" s="66"/>
      <c r="CY41" s="67"/>
      <c r="CZ41" s="68"/>
    </row>
    <row r="42" spans="2:104" ht="15">
      <c r="B42" s="125" t="s">
        <v>173</v>
      </c>
      <c r="C42" s="126" t="s">
        <v>143</v>
      </c>
      <c r="D42" s="127" t="s">
        <v>129</v>
      </c>
      <c r="E42" s="127" t="s">
        <v>129</v>
      </c>
      <c r="F42" s="127"/>
      <c r="G42" s="128">
        <v>15</v>
      </c>
      <c r="H42" s="129">
        <v>2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1"/>
      <c r="T42" s="132"/>
      <c r="U42" s="133"/>
      <c r="V42" s="130"/>
      <c r="W42" s="130"/>
      <c r="X42" s="130"/>
      <c r="Y42" s="130"/>
      <c r="Z42" s="130"/>
      <c r="AA42" s="130"/>
      <c r="AB42" s="130"/>
      <c r="AC42" s="130"/>
      <c r="AD42" s="130"/>
      <c r="AE42" s="131"/>
      <c r="AF42" s="132"/>
      <c r="AG42" s="69">
        <v>15</v>
      </c>
      <c r="AH42" s="66"/>
      <c r="AI42" s="66"/>
      <c r="AJ42" s="66"/>
      <c r="AK42" s="66"/>
      <c r="AL42" s="66"/>
      <c r="AM42" s="66"/>
      <c r="AN42" s="66"/>
      <c r="AO42" s="66"/>
      <c r="AP42" s="66"/>
      <c r="AQ42" s="67"/>
      <c r="AR42" s="68">
        <v>2</v>
      </c>
      <c r="AS42" s="69"/>
      <c r="AT42" s="66"/>
      <c r="AU42" s="66"/>
      <c r="AV42" s="66"/>
      <c r="AW42" s="66"/>
      <c r="AX42" s="66"/>
      <c r="AY42" s="66"/>
      <c r="AZ42" s="66"/>
      <c r="BA42" s="66"/>
      <c r="BB42" s="66"/>
      <c r="BC42" s="67"/>
      <c r="BD42" s="68"/>
      <c r="BE42" s="69"/>
      <c r="BF42" s="66"/>
      <c r="BG42" s="66"/>
      <c r="BH42" s="66"/>
      <c r="BI42" s="66"/>
      <c r="BJ42" s="66"/>
      <c r="BK42" s="66"/>
      <c r="BL42" s="66"/>
      <c r="BM42" s="66"/>
      <c r="BN42" s="66"/>
      <c r="BO42" s="67"/>
      <c r="BP42" s="68"/>
      <c r="BQ42" s="69"/>
      <c r="BR42" s="66"/>
      <c r="BS42" s="66"/>
      <c r="BT42" s="66"/>
      <c r="BU42" s="66"/>
      <c r="BV42" s="66"/>
      <c r="BW42" s="66"/>
      <c r="BX42" s="66"/>
      <c r="BY42" s="66"/>
      <c r="BZ42" s="66"/>
      <c r="CA42" s="67"/>
      <c r="CB42" s="68"/>
      <c r="CC42" s="69"/>
      <c r="CD42" s="66"/>
      <c r="CE42" s="66"/>
      <c r="CF42" s="66"/>
      <c r="CG42" s="66"/>
      <c r="CH42" s="66"/>
      <c r="CI42" s="66"/>
      <c r="CJ42" s="66"/>
      <c r="CK42" s="66"/>
      <c r="CL42" s="66"/>
      <c r="CM42" s="67"/>
      <c r="CN42" s="68"/>
      <c r="CO42" s="69"/>
      <c r="CP42" s="66"/>
      <c r="CQ42" s="66"/>
      <c r="CR42" s="66"/>
      <c r="CS42" s="66"/>
      <c r="CT42" s="66"/>
      <c r="CU42" s="66"/>
      <c r="CV42" s="66"/>
      <c r="CW42" s="66"/>
      <c r="CX42" s="66"/>
      <c r="CY42" s="67"/>
      <c r="CZ42" s="68"/>
    </row>
    <row r="43" spans="2:104" ht="15">
      <c r="B43" s="125"/>
      <c r="C43" s="126" t="s">
        <v>145</v>
      </c>
      <c r="D43" s="127"/>
      <c r="E43" s="127"/>
      <c r="F43" s="127"/>
      <c r="G43" s="128"/>
      <c r="H43" s="129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1"/>
      <c r="T43" s="132"/>
      <c r="U43" s="133"/>
      <c r="V43" s="130"/>
      <c r="W43" s="130"/>
      <c r="X43" s="130"/>
      <c r="Y43" s="130"/>
      <c r="Z43" s="130"/>
      <c r="AA43" s="130"/>
      <c r="AB43" s="130"/>
      <c r="AC43" s="130"/>
      <c r="AD43" s="130"/>
      <c r="AE43" s="131"/>
      <c r="AF43" s="132"/>
      <c r="AG43" s="69"/>
      <c r="AH43" s="66"/>
      <c r="AI43" s="66"/>
      <c r="AJ43" s="66"/>
      <c r="AK43" s="66"/>
      <c r="AL43" s="66"/>
      <c r="AM43" s="66"/>
      <c r="AN43" s="66"/>
      <c r="AO43" s="66"/>
      <c r="AP43" s="66"/>
      <c r="AQ43" s="67"/>
      <c r="AR43" s="68"/>
      <c r="AS43" s="69"/>
      <c r="AT43" s="66"/>
      <c r="AU43" s="66"/>
      <c r="AV43" s="66"/>
      <c r="AW43" s="66"/>
      <c r="AX43" s="66"/>
      <c r="AY43" s="66"/>
      <c r="AZ43" s="66"/>
      <c r="BA43" s="66"/>
      <c r="BB43" s="66"/>
      <c r="BC43" s="67"/>
      <c r="BD43" s="68"/>
      <c r="BE43" s="69"/>
      <c r="BF43" s="66"/>
      <c r="BG43" s="66"/>
      <c r="BH43" s="66"/>
      <c r="BI43" s="66"/>
      <c r="BJ43" s="66"/>
      <c r="BK43" s="66"/>
      <c r="BL43" s="66"/>
      <c r="BM43" s="66"/>
      <c r="BN43" s="66"/>
      <c r="BO43" s="67"/>
      <c r="BP43" s="68"/>
      <c r="BQ43" s="69"/>
      <c r="BR43" s="66"/>
      <c r="BS43" s="66"/>
      <c r="BT43" s="66"/>
      <c r="BU43" s="66"/>
      <c r="BV43" s="66"/>
      <c r="BW43" s="66"/>
      <c r="BX43" s="66"/>
      <c r="BY43" s="66"/>
      <c r="BZ43" s="66"/>
      <c r="CA43" s="67"/>
      <c r="CB43" s="68"/>
      <c r="CC43" s="69"/>
      <c r="CD43" s="66"/>
      <c r="CE43" s="66"/>
      <c r="CF43" s="66"/>
      <c r="CG43" s="66"/>
      <c r="CH43" s="66"/>
      <c r="CI43" s="66"/>
      <c r="CJ43" s="66"/>
      <c r="CK43" s="66"/>
      <c r="CL43" s="66"/>
      <c r="CM43" s="67"/>
      <c r="CN43" s="68"/>
      <c r="CO43" s="69"/>
      <c r="CP43" s="66"/>
      <c r="CQ43" s="66"/>
      <c r="CR43" s="66"/>
      <c r="CS43" s="66"/>
      <c r="CT43" s="66"/>
      <c r="CU43" s="66"/>
      <c r="CV43" s="66"/>
      <c r="CW43" s="66"/>
      <c r="CX43" s="66"/>
      <c r="CY43" s="67"/>
      <c r="CZ43" s="68"/>
    </row>
    <row r="44" spans="2:104" ht="15">
      <c r="B44" s="125"/>
      <c r="C44" s="126" t="s">
        <v>144</v>
      </c>
      <c r="D44" s="127"/>
      <c r="E44" s="127"/>
      <c r="F44" s="127"/>
      <c r="G44" s="128"/>
      <c r="H44" s="129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  <c r="T44" s="132"/>
      <c r="U44" s="133"/>
      <c r="V44" s="130"/>
      <c r="W44" s="130"/>
      <c r="X44" s="130"/>
      <c r="Y44" s="130"/>
      <c r="Z44" s="130"/>
      <c r="AA44" s="130"/>
      <c r="AB44" s="130"/>
      <c r="AC44" s="130"/>
      <c r="AD44" s="130"/>
      <c r="AE44" s="131"/>
      <c r="AF44" s="132"/>
      <c r="AG44" s="69"/>
      <c r="AH44" s="66"/>
      <c r="AI44" s="66"/>
      <c r="AJ44" s="66"/>
      <c r="AK44" s="66"/>
      <c r="AL44" s="66"/>
      <c r="AM44" s="66"/>
      <c r="AN44" s="66"/>
      <c r="AO44" s="66"/>
      <c r="AP44" s="66"/>
      <c r="AQ44" s="67"/>
      <c r="AR44" s="68"/>
      <c r="AS44" s="69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/>
      <c r="BF44" s="66"/>
      <c r="BG44" s="66"/>
      <c r="BH44" s="66"/>
      <c r="BI44" s="66"/>
      <c r="BJ44" s="66"/>
      <c r="BK44" s="66"/>
      <c r="BL44" s="66"/>
      <c r="BM44" s="66"/>
      <c r="BN44" s="66"/>
      <c r="BO44" s="67"/>
      <c r="BP44" s="68"/>
      <c r="BQ44" s="69"/>
      <c r="BR44" s="66"/>
      <c r="BS44" s="66"/>
      <c r="BT44" s="66"/>
      <c r="BU44" s="66"/>
      <c r="BV44" s="66"/>
      <c r="BW44" s="66"/>
      <c r="BX44" s="66"/>
      <c r="BY44" s="66"/>
      <c r="BZ44" s="66"/>
      <c r="CA44" s="67"/>
      <c r="CB44" s="68"/>
      <c r="CC44" s="69"/>
      <c r="CD44" s="66"/>
      <c r="CE44" s="66"/>
      <c r="CF44" s="66"/>
      <c r="CG44" s="66"/>
      <c r="CH44" s="66"/>
      <c r="CI44" s="66"/>
      <c r="CJ44" s="66"/>
      <c r="CK44" s="66"/>
      <c r="CL44" s="66"/>
      <c r="CM44" s="67"/>
      <c r="CN44" s="68"/>
      <c r="CO44" s="69"/>
      <c r="CP44" s="66"/>
      <c r="CQ44" s="66"/>
      <c r="CR44" s="66"/>
      <c r="CS44" s="66"/>
      <c r="CT44" s="66"/>
      <c r="CU44" s="66"/>
      <c r="CV44" s="66"/>
      <c r="CW44" s="66"/>
      <c r="CX44" s="66"/>
      <c r="CY44" s="67"/>
      <c r="CZ44" s="68"/>
    </row>
    <row r="45" spans="2:104" ht="15">
      <c r="B45" s="125" t="s">
        <v>174</v>
      </c>
      <c r="C45" s="126" t="s">
        <v>146</v>
      </c>
      <c r="D45" s="127"/>
      <c r="E45" s="127"/>
      <c r="F45" s="127" t="s">
        <v>120</v>
      </c>
      <c r="G45" s="128">
        <v>15</v>
      </c>
      <c r="H45" s="129">
        <v>3</v>
      </c>
      <c r="I45" s="130"/>
      <c r="J45" s="130"/>
      <c r="K45" s="130"/>
      <c r="L45" s="130"/>
      <c r="M45" s="130">
        <v>15</v>
      </c>
      <c r="N45" s="130"/>
      <c r="O45" s="130"/>
      <c r="P45" s="130"/>
      <c r="Q45" s="130"/>
      <c r="R45" s="130"/>
      <c r="S45" s="131"/>
      <c r="T45" s="132">
        <v>3</v>
      </c>
      <c r="U45" s="133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132"/>
      <c r="AG45" s="69"/>
      <c r="AH45" s="66"/>
      <c r="AI45" s="66"/>
      <c r="AJ45" s="66"/>
      <c r="AK45" s="66"/>
      <c r="AL45" s="66"/>
      <c r="AM45" s="66"/>
      <c r="AN45" s="66"/>
      <c r="AO45" s="66"/>
      <c r="AP45" s="66"/>
      <c r="AQ45" s="67"/>
      <c r="AR45" s="68"/>
      <c r="AS45" s="69"/>
      <c r="AT45" s="66"/>
      <c r="AU45" s="66"/>
      <c r="AV45" s="66"/>
      <c r="AW45" s="66"/>
      <c r="AX45" s="66"/>
      <c r="AY45" s="66"/>
      <c r="AZ45" s="66"/>
      <c r="BA45" s="66"/>
      <c r="BB45" s="66"/>
      <c r="BC45" s="67"/>
      <c r="BD45" s="68"/>
      <c r="BE45" s="69"/>
      <c r="BF45" s="66"/>
      <c r="BG45" s="66"/>
      <c r="BH45" s="66"/>
      <c r="BI45" s="66"/>
      <c r="BJ45" s="66"/>
      <c r="BK45" s="66"/>
      <c r="BL45" s="66"/>
      <c r="BM45" s="66"/>
      <c r="BN45" s="66"/>
      <c r="BO45" s="67"/>
      <c r="BP45" s="68"/>
      <c r="BQ45" s="69"/>
      <c r="BR45" s="66"/>
      <c r="BS45" s="66"/>
      <c r="BT45" s="66"/>
      <c r="BU45" s="66"/>
      <c r="BV45" s="66"/>
      <c r="BW45" s="66"/>
      <c r="BX45" s="66"/>
      <c r="BY45" s="66"/>
      <c r="BZ45" s="66"/>
      <c r="CA45" s="67"/>
      <c r="CB45" s="68"/>
      <c r="CC45" s="69"/>
      <c r="CD45" s="66"/>
      <c r="CE45" s="66"/>
      <c r="CF45" s="66"/>
      <c r="CG45" s="66"/>
      <c r="CH45" s="66"/>
      <c r="CI45" s="66"/>
      <c r="CJ45" s="66"/>
      <c r="CK45" s="66"/>
      <c r="CL45" s="66"/>
      <c r="CM45" s="67"/>
      <c r="CN45" s="68"/>
      <c r="CO45" s="69"/>
      <c r="CP45" s="66"/>
      <c r="CQ45" s="66"/>
      <c r="CR45" s="66"/>
      <c r="CS45" s="66"/>
      <c r="CT45" s="66"/>
      <c r="CU45" s="66"/>
      <c r="CV45" s="66"/>
      <c r="CW45" s="66"/>
      <c r="CX45" s="66"/>
      <c r="CY45" s="67"/>
      <c r="CZ45" s="68"/>
    </row>
    <row r="46" spans="2:104" ht="15">
      <c r="B46" s="125"/>
      <c r="C46" s="126" t="s">
        <v>147</v>
      </c>
      <c r="D46" s="127"/>
      <c r="E46" s="127"/>
      <c r="F46" s="127"/>
      <c r="G46" s="128"/>
      <c r="H46" s="129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  <c r="T46" s="132"/>
      <c r="U46" s="133"/>
      <c r="V46" s="130"/>
      <c r="W46" s="130"/>
      <c r="X46" s="130"/>
      <c r="Y46" s="130"/>
      <c r="Z46" s="130"/>
      <c r="AA46" s="130"/>
      <c r="AB46" s="130"/>
      <c r="AC46" s="130"/>
      <c r="AD46" s="130"/>
      <c r="AE46" s="131"/>
      <c r="AF46" s="132"/>
      <c r="AG46" s="69"/>
      <c r="AH46" s="66"/>
      <c r="AI46" s="66"/>
      <c r="AJ46" s="66"/>
      <c r="AK46" s="66"/>
      <c r="AL46" s="66"/>
      <c r="AM46" s="66"/>
      <c r="AN46" s="66"/>
      <c r="AO46" s="66"/>
      <c r="AP46" s="66"/>
      <c r="AQ46" s="67"/>
      <c r="AR46" s="68"/>
      <c r="AS46" s="69"/>
      <c r="AT46" s="66"/>
      <c r="AU46" s="66"/>
      <c r="AV46" s="66"/>
      <c r="AW46" s="66"/>
      <c r="AX46" s="66"/>
      <c r="AY46" s="66"/>
      <c r="AZ46" s="66"/>
      <c r="BA46" s="66"/>
      <c r="BB46" s="66"/>
      <c r="BC46" s="67"/>
      <c r="BD46" s="68"/>
      <c r="BE46" s="69"/>
      <c r="BF46" s="66"/>
      <c r="BG46" s="66"/>
      <c r="BH46" s="66"/>
      <c r="BI46" s="66"/>
      <c r="BJ46" s="66"/>
      <c r="BK46" s="66"/>
      <c r="BL46" s="66"/>
      <c r="BM46" s="66"/>
      <c r="BN46" s="66"/>
      <c r="BO46" s="67"/>
      <c r="BP46" s="68"/>
      <c r="BQ46" s="69"/>
      <c r="BR46" s="66"/>
      <c r="BS46" s="66"/>
      <c r="BT46" s="66"/>
      <c r="BU46" s="66"/>
      <c r="BV46" s="66"/>
      <c r="BW46" s="66"/>
      <c r="BX46" s="66"/>
      <c r="BY46" s="66"/>
      <c r="BZ46" s="66"/>
      <c r="CA46" s="67"/>
      <c r="CB46" s="68"/>
      <c r="CC46" s="69"/>
      <c r="CD46" s="66"/>
      <c r="CE46" s="66"/>
      <c r="CF46" s="66"/>
      <c r="CG46" s="66"/>
      <c r="CH46" s="66"/>
      <c r="CI46" s="66"/>
      <c r="CJ46" s="66"/>
      <c r="CK46" s="66"/>
      <c r="CL46" s="66"/>
      <c r="CM46" s="67"/>
      <c r="CN46" s="68"/>
      <c r="CO46" s="69"/>
      <c r="CP46" s="66"/>
      <c r="CQ46" s="66"/>
      <c r="CR46" s="66"/>
      <c r="CS46" s="66"/>
      <c r="CT46" s="66"/>
      <c r="CU46" s="66"/>
      <c r="CV46" s="66"/>
      <c r="CW46" s="66"/>
      <c r="CX46" s="66"/>
      <c r="CY46" s="67"/>
      <c r="CZ46" s="68"/>
    </row>
    <row r="47" spans="2:104" ht="15">
      <c r="B47" s="125"/>
      <c r="C47" s="126" t="s">
        <v>148</v>
      </c>
      <c r="D47" s="127"/>
      <c r="E47" s="127"/>
      <c r="F47" s="127"/>
      <c r="G47" s="128"/>
      <c r="H47" s="12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1"/>
      <c r="T47" s="132"/>
      <c r="U47" s="133"/>
      <c r="V47" s="130"/>
      <c r="W47" s="130"/>
      <c r="X47" s="130"/>
      <c r="Y47" s="130"/>
      <c r="Z47" s="130"/>
      <c r="AA47" s="130"/>
      <c r="AB47" s="130"/>
      <c r="AC47" s="130"/>
      <c r="AD47" s="130"/>
      <c r="AE47" s="131"/>
      <c r="AF47" s="132"/>
      <c r="AG47" s="69"/>
      <c r="AH47" s="66"/>
      <c r="AI47" s="66"/>
      <c r="AJ47" s="66"/>
      <c r="AK47" s="66"/>
      <c r="AL47" s="66"/>
      <c r="AM47" s="66"/>
      <c r="AN47" s="66"/>
      <c r="AO47" s="66"/>
      <c r="AP47" s="66"/>
      <c r="AQ47" s="67"/>
      <c r="AR47" s="68"/>
      <c r="AS47" s="69"/>
      <c r="AT47" s="66"/>
      <c r="AU47" s="66"/>
      <c r="AV47" s="66"/>
      <c r="AW47" s="66"/>
      <c r="AX47" s="66"/>
      <c r="AY47" s="66"/>
      <c r="AZ47" s="66"/>
      <c r="BA47" s="66"/>
      <c r="BB47" s="66"/>
      <c r="BC47" s="67"/>
      <c r="BD47" s="68"/>
      <c r="BE47" s="69"/>
      <c r="BF47" s="66"/>
      <c r="BG47" s="66"/>
      <c r="BH47" s="66"/>
      <c r="BI47" s="66"/>
      <c r="BJ47" s="66"/>
      <c r="BK47" s="66"/>
      <c r="BL47" s="66"/>
      <c r="BM47" s="66"/>
      <c r="BN47" s="66"/>
      <c r="BO47" s="67"/>
      <c r="BP47" s="68"/>
      <c r="BQ47" s="69"/>
      <c r="BR47" s="66"/>
      <c r="BS47" s="66"/>
      <c r="BT47" s="66"/>
      <c r="BU47" s="66"/>
      <c r="BV47" s="66"/>
      <c r="BW47" s="66"/>
      <c r="BX47" s="66"/>
      <c r="BY47" s="66"/>
      <c r="BZ47" s="66"/>
      <c r="CA47" s="67"/>
      <c r="CB47" s="68"/>
      <c r="CC47" s="69"/>
      <c r="CD47" s="66"/>
      <c r="CE47" s="66"/>
      <c r="CF47" s="66"/>
      <c r="CG47" s="66"/>
      <c r="CH47" s="66"/>
      <c r="CI47" s="66"/>
      <c r="CJ47" s="66"/>
      <c r="CK47" s="66"/>
      <c r="CL47" s="66"/>
      <c r="CM47" s="67"/>
      <c r="CN47" s="68"/>
      <c r="CO47" s="69"/>
      <c r="CP47" s="66"/>
      <c r="CQ47" s="66"/>
      <c r="CR47" s="66"/>
      <c r="CS47" s="66"/>
      <c r="CT47" s="66"/>
      <c r="CU47" s="66"/>
      <c r="CV47" s="66"/>
      <c r="CW47" s="66"/>
      <c r="CX47" s="66"/>
      <c r="CY47" s="67"/>
      <c r="CZ47" s="68"/>
    </row>
    <row r="48" spans="2:104" ht="15">
      <c r="B48" s="125" t="s">
        <v>175</v>
      </c>
      <c r="C48" s="126" t="s">
        <v>149</v>
      </c>
      <c r="D48" s="127" t="s">
        <v>120</v>
      </c>
      <c r="E48" s="127" t="s">
        <v>120</v>
      </c>
      <c r="F48" s="127"/>
      <c r="G48" s="128">
        <v>30</v>
      </c>
      <c r="H48" s="129">
        <v>4</v>
      </c>
      <c r="I48" s="130">
        <v>30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1"/>
      <c r="T48" s="132">
        <v>4</v>
      </c>
      <c r="U48" s="133"/>
      <c r="V48" s="130"/>
      <c r="W48" s="130"/>
      <c r="X48" s="130"/>
      <c r="Y48" s="130"/>
      <c r="Z48" s="130"/>
      <c r="AA48" s="130"/>
      <c r="AB48" s="130"/>
      <c r="AC48" s="130"/>
      <c r="AD48" s="130"/>
      <c r="AE48" s="131"/>
      <c r="AF48" s="132"/>
      <c r="AG48" s="69"/>
      <c r="AH48" s="66"/>
      <c r="AI48" s="66"/>
      <c r="AJ48" s="66"/>
      <c r="AK48" s="66"/>
      <c r="AL48" s="66"/>
      <c r="AM48" s="66"/>
      <c r="AN48" s="66"/>
      <c r="AO48" s="66"/>
      <c r="AP48" s="66"/>
      <c r="AQ48" s="67"/>
      <c r="AR48" s="68"/>
      <c r="AS48" s="69"/>
      <c r="AT48" s="66"/>
      <c r="AU48" s="66"/>
      <c r="AV48" s="66"/>
      <c r="AW48" s="66"/>
      <c r="AX48" s="66"/>
      <c r="AY48" s="66"/>
      <c r="AZ48" s="66"/>
      <c r="BA48" s="66"/>
      <c r="BB48" s="66"/>
      <c r="BC48" s="67"/>
      <c r="BD48" s="68"/>
      <c r="BE48" s="69"/>
      <c r="BF48" s="66"/>
      <c r="BG48" s="66"/>
      <c r="BH48" s="66"/>
      <c r="BI48" s="66"/>
      <c r="BJ48" s="66"/>
      <c r="BK48" s="66"/>
      <c r="BL48" s="66"/>
      <c r="BM48" s="66"/>
      <c r="BN48" s="66"/>
      <c r="BO48" s="67"/>
      <c r="BP48" s="68"/>
      <c r="BQ48" s="69"/>
      <c r="BR48" s="66"/>
      <c r="BS48" s="66"/>
      <c r="BT48" s="66"/>
      <c r="BU48" s="66"/>
      <c r="BV48" s="66"/>
      <c r="BW48" s="66"/>
      <c r="BX48" s="66"/>
      <c r="BY48" s="66"/>
      <c r="BZ48" s="66"/>
      <c r="CA48" s="67"/>
      <c r="CB48" s="68"/>
      <c r="CC48" s="69"/>
      <c r="CD48" s="66"/>
      <c r="CE48" s="66"/>
      <c r="CF48" s="66"/>
      <c r="CG48" s="66"/>
      <c r="CH48" s="66"/>
      <c r="CI48" s="66"/>
      <c r="CJ48" s="66"/>
      <c r="CK48" s="66"/>
      <c r="CL48" s="66"/>
      <c r="CM48" s="67"/>
      <c r="CN48" s="68"/>
      <c r="CO48" s="69"/>
      <c r="CP48" s="66"/>
      <c r="CQ48" s="66"/>
      <c r="CR48" s="66"/>
      <c r="CS48" s="66"/>
      <c r="CT48" s="66"/>
      <c r="CU48" s="66"/>
      <c r="CV48" s="66"/>
      <c r="CW48" s="66"/>
      <c r="CX48" s="66"/>
      <c r="CY48" s="67"/>
      <c r="CZ48" s="68"/>
    </row>
    <row r="49" spans="1:104" ht="15">
      <c r="B49" s="125" t="s">
        <v>176</v>
      </c>
      <c r="C49" s="126" t="s">
        <v>210</v>
      </c>
      <c r="D49" s="127" t="s">
        <v>119</v>
      </c>
      <c r="E49" s="127" t="s">
        <v>119</v>
      </c>
      <c r="F49" s="127"/>
      <c r="G49" s="128">
        <v>15</v>
      </c>
      <c r="H49" s="129">
        <v>2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1"/>
      <c r="T49" s="132"/>
      <c r="U49" s="133">
        <v>15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1"/>
      <c r="AF49" s="132">
        <v>2</v>
      </c>
      <c r="AG49" s="69"/>
      <c r="AH49" s="66"/>
      <c r="AI49" s="66"/>
      <c r="AJ49" s="66"/>
      <c r="AK49" s="66"/>
      <c r="AL49" s="66"/>
      <c r="AM49" s="66"/>
      <c r="AN49" s="66"/>
      <c r="AO49" s="66"/>
      <c r="AP49" s="66"/>
      <c r="AQ49" s="67"/>
      <c r="AR49" s="68"/>
      <c r="AS49" s="69"/>
      <c r="AT49" s="66"/>
      <c r="AU49" s="66"/>
      <c r="AV49" s="66"/>
      <c r="AW49" s="66"/>
      <c r="AX49" s="66"/>
      <c r="AY49" s="66"/>
      <c r="AZ49" s="66"/>
      <c r="BA49" s="66"/>
      <c r="BB49" s="66"/>
      <c r="BC49" s="67"/>
      <c r="BD49" s="68"/>
      <c r="BE49" s="69"/>
      <c r="BF49" s="66"/>
      <c r="BG49" s="66"/>
      <c r="BH49" s="66"/>
      <c r="BI49" s="66"/>
      <c r="BJ49" s="66"/>
      <c r="BK49" s="66"/>
      <c r="BL49" s="66"/>
      <c r="BM49" s="66"/>
      <c r="BN49" s="66"/>
      <c r="BO49" s="67"/>
      <c r="BP49" s="68"/>
      <c r="BQ49" s="69"/>
      <c r="BR49" s="66"/>
      <c r="BS49" s="66"/>
      <c r="BT49" s="66"/>
      <c r="BU49" s="66"/>
      <c r="BV49" s="66"/>
      <c r="BW49" s="66"/>
      <c r="BX49" s="66"/>
      <c r="BY49" s="66"/>
      <c r="BZ49" s="66"/>
      <c r="CA49" s="67"/>
      <c r="CB49" s="68"/>
      <c r="CC49" s="69"/>
      <c r="CD49" s="66"/>
      <c r="CE49" s="66"/>
      <c r="CF49" s="66"/>
      <c r="CG49" s="66"/>
      <c r="CH49" s="66"/>
      <c r="CI49" s="66"/>
      <c r="CJ49" s="66"/>
      <c r="CK49" s="66"/>
      <c r="CL49" s="66"/>
      <c r="CM49" s="67"/>
      <c r="CN49" s="68"/>
      <c r="CO49" s="69"/>
      <c r="CP49" s="66"/>
      <c r="CQ49" s="66"/>
      <c r="CR49" s="66"/>
      <c r="CS49" s="66"/>
      <c r="CT49" s="66"/>
      <c r="CU49" s="66"/>
      <c r="CV49" s="66"/>
      <c r="CW49" s="66"/>
      <c r="CX49" s="66"/>
      <c r="CY49" s="67"/>
      <c r="CZ49" s="68"/>
    </row>
    <row r="50" spans="1:104" ht="30">
      <c r="B50" s="125" t="s">
        <v>177</v>
      </c>
      <c r="C50" s="126" t="s">
        <v>211</v>
      </c>
      <c r="D50" s="127" t="s">
        <v>119</v>
      </c>
      <c r="E50" s="127" t="s">
        <v>119</v>
      </c>
      <c r="F50" s="127"/>
      <c r="G50" s="128">
        <v>15</v>
      </c>
      <c r="H50" s="129">
        <v>3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1"/>
      <c r="T50" s="132"/>
      <c r="U50" s="133">
        <v>15</v>
      </c>
      <c r="V50" s="130"/>
      <c r="W50" s="130"/>
      <c r="X50" s="130"/>
      <c r="Y50" s="130"/>
      <c r="Z50" s="130"/>
      <c r="AA50" s="130"/>
      <c r="AB50" s="130"/>
      <c r="AC50" s="130"/>
      <c r="AD50" s="130"/>
      <c r="AE50" s="131"/>
      <c r="AF50" s="132">
        <v>3</v>
      </c>
      <c r="AG50" s="69"/>
      <c r="AH50" s="66"/>
      <c r="AI50" s="66"/>
      <c r="AJ50" s="66"/>
      <c r="AK50" s="66"/>
      <c r="AL50" s="66"/>
      <c r="AM50" s="66"/>
      <c r="AN50" s="66"/>
      <c r="AO50" s="66"/>
      <c r="AP50" s="66"/>
      <c r="AQ50" s="67"/>
      <c r="AR50" s="68"/>
      <c r="AS50" s="69"/>
      <c r="AT50" s="66"/>
      <c r="AU50" s="66"/>
      <c r="AV50" s="66"/>
      <c r="AW50" s="66"/>
      <c r="AX50" s="66"/>
      <c r="AY50" s="66"/>
      <c r="AZ50" s="66"/>
      <c r="BA50" s="66"/>
      <c r="BB50" s="66"/>
      <c r="BC50" s="67"/>
      <c r="BD50" s="68"/>
      <c r="BE50" s="69"/>
      <c r="BF50" s="66"/>
      <c r="BG50" s="66"/>
      <c r="BH50" s="66"/>
      <c r="BI50" s="66"/>
      <c r="BJ50" s="66"/>
      <c r="BK50" s="66"/>
      <c r="BL50" s="66"/>
      <c r="BM50" s="66"/>
      <c r="BN50" s="66"/>
      <c r="BO50" s="67"/>
      <c r="BP50" s="68"/>
      <c r="BQ50" s="69"/>
      <c r="BR50" s="66"/>
      <c r="BS50" s="66"/>
      <c r="BT50" s="66"/>
      <c r="BU50" s="66"/>
      <c r="BV50" s="66"/>
      <c r="BW50" s="66"/>
      <c r="BX50" s="66"/>
      <c r="BY50" s="66"/>
      <c r="BZ50" s="66"/>
      <c r="CA50" s="67"/>
      <c r="CB50" s="68"/>
      <c r="CC50" s="69"/>
      <c r="CD50" s="66"/>
      <c r="CE50" s="66"/>
      <c r="CF50" s="66"/>
      <c r="CG50" s="66"/>
      <c r="CH50" s="66"/>
      <c r="CI50" s="66"/>
      <c r="CJ50" s="66"/>
      <c r="CK50" s="66"/>
      <c r="CL50" s="66"/>
      <c r="CM50" s="67"/>
      <c r="CN50" s="68"/>
      <c r="CO50" s="69"/>
      <c r="CP50" s="66"/>
      <c r="CQ50" s="66"/>
      <c r="CR50" s="66"/>
      <c r="CS50" s="66"/>
      <c r="CT50" s="66"/>
      <c r="CU50" s="66"/>
      <c r="CV50" s="66"/>
      <c r="CW50" s="66"/>
      <c r="CX50" s="66"/>
      <c r="CY50" s="67"/>
      <c r="CZ50" s="68"/>
    </row>
    <row r="51" spans="1:104" ht="15">
      <c r="B51" s="125" t="s">
        <v>178</v>
      </c>
      <c r="C51" s="126" t="s">
        <v>150</v>
      </c>
      <c r="D51" s="127"/>
      <c r="E51" s="127"/>
      <c r="F51" s="127" t="s">
        <v>129</v>
      </c>
      <c r="G51" s="128">
        <v>30</v>
      </c>
      <c r="H51" s="129">
        <v>3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1"/>
      <c r="T51" s="132"/>
      <c r="U51" s="133"/>
      <c r="V51" s="130"/>
      <c r="W51" s="130"/>
      <c r="X51" s="130"/>
      <c r="Y51" s="130"/>
      <c r="Z51" s="130"/>
      <c r="AA51" s="130"/>
      <c r="AB51" s="130"/>
      <c r="AC51" s="130"/>
      <c r="AD51" s="130"/>
      <c r="AE51" s="131"/>
      <c r="AF51" s="132"/>
      <c r="AG51" s="69"/>
      <c r="AH51" s="66"/>
      <c r="AI51" s="66"/>
      <c r="AJ51" s="66"/>
      <c r="AK51" s="66">
        <v>30</v>
      </c>
      <c r="AL51" s="66"/>
      <c r="AM51" s="66"/>
      <c r="AN51" s="66"/>
      <c r="AO51" s="66"/>
      <c r="AP51" s="66"/>
      <c r="AQ51" s="67"/>
      <c r="AR51" s="68">
        <v>3</v>
      </c>
      <c r="AS51" s="69"/>
      <c r="AT51" s="66"/>
      <c r="AU51" s="66"/>
      <c r="AV51" s="66"/>
      <c r="AW51" s="66"/>
      <c r="AX51" s="66"/>
      <c r="AY51" s="66"/>
      <c r="AZ51" s="66"/>
      <c r="BA51" s="66"/>
      <c r="BB51" s="66"/>
      <c r="BC51" s="67"/>
      <c r="BD51" s="68"/>
      <c r="BE51" s="69"/>
      <c r="BF51" s="66"/>
      <c r="BG51" s="66"/>
      <c r="BH51" s="66"/>
      <c r="BI51" s="66"/>
      <c r="BJ51" s="66"/>
      <c r="BK51" s="66"/>
      <c r="BL51" s="66"/>
      <c r="BM51" s="66"/>
      <c r="BN51" s="66"/>
      <c r="BO51" s="67"/>
      <c r="BP51" s="68"/>
      <c r="BQ51" s="69"/>
      <c r="BR51" s="66"/>
      <c r="BS51" s="66"/>
      <c r="BT51" s="66"/>
      <c r="BU51" s="66"/>
      <c r="BV51" s="66"/>
      <c r="BW51" s="66"/>
      <c r="BX51" s="66"/>
      <c r="BY51" s="66"/>
      <c r="BZ51" s="66"/>
      <c r="CA51" s="67"/>
      <c r="CB51" s="68"/>
      <c r="CC51" s="69"/>
      <c r="CD51" s="66"/>
      <c r="CE51" s="66"/>
      <c r="CF51" s="66"/>
      <c r="CG51" s="66"/>
      <c r="CH51" s="66"/>
      <c r="CI51" s="66"/>
      <c r="CJ51" s="66"/>
      <c r="CK51" s="66"/>
      <c r="CL51" s="66"/>
      <c r="CM51" s="67"/>
      <c r="CN51" s="68"/>
      <c r="CO51" s="69"/>
      <c r="CP51" s="66"/>
      <c r="CQ51" s="66"/>
      <c r="CR51" s="66"/>
      <c r="CS51" s="66"/>
      <c r="CT51" s="66"/>
      <c r="CU51" s="66"/>
      <c r="CV51" s="66"/>
      <c r="CW51" s="66"/>
      <c r="CX51" s="66"/>
      <c r="CY51" s="67"/>
      <c r="CZ51" s="68"/>
    </row>
    <row r="52" spans="1:104" ht="15">
      <c r="B52" s="125" t="s">
        <v>179</v>
      </c>
      <c r="C52" s="147" t="s">
        <v>195</v>
      </c>
      <c r="D52" s="127" t="s">
        <v>142</v>
      </c>
      <c r="E52" s="127" t="s">
        <v>142</v>
      </c>
      <c r="F52" s="127"/>
      <c r="G52" s="128">
        <v>15</v>
      </c>
      <c r="H52" s="129">
        <v>3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1"/>
      <c r="T52" s="132"/>
      <c r="U52" s="133"/>
      <c r="V52" s="130"/>
      <c r="W52" s="130"/>
      <c r="X52" s="130"/>
      <c r="Y52" s="130"/>
      <c r="Z52" s="130"/>
      <c r="AA52" s="130"/>
      <c r="AB52" s="130"/>
      <c r="AC52" s="130"/>
      <c r="AD52" s="130"/>
      <c r="AE52" s="131"/>
      <c r="AF52" s="132"/>
      <c r="AG52" s="69"/>
      <c r="AH52" s="66"/>
      <c r="AI52" s="66"/>
      <c r="AJ52" s="66"/>
      <c r="AK52" s="66"/>
      <c r="AL52" s="66"/>
      <c r="AM52" s="66"/>
      <c r="AN52" s="66"/>
      <c r="AO52" s="66"/>
      <c r="AP52" s="66"/>
      <c r="AQ52" s="67"/>
      <c r="AR52" s="68"/>
      <c r="AS52" s="69">
        <v>15</v>
      </c>
      <c r="AT52" s="66"/>
      <c r="AU52" s="66"/>
      <c r="AV52" s="66"/>
      <c r="AW52" s="66"/>
      <c r="AX52" s="66"/>
      <c r="AY52" s="66"/>
      <c r="AZ52" s="66"/>
      <c r="BA52" s="66"/>
      <c r="BB52" s="66"/>
      <c r="BC52" s="67"/>
      <c r="BD52" s="68">
        <v>3</v>
      </c>
      <c r="BE52" s="69"/>
      <c r="BF52" s="66"/>
      <c r="BG52" s="66"/>
      <c r="BH52" s="66"/>
      <c r="BI52" s="66"/>
      <c r="BJ52" s="66"/>
      <c r="BK52" s="66"/>
      <c r="BL52" s="66"/>
      <c r="BM52" s="66"/>
      <c r="BN52" s="66"/>
      <c r="BO52" s="67"/>
      <c r="BP52" s="68"/>
      <c r="BQ52" s="69"/>
      <c r="BR52" s="66"/>
      <c r="BS52" s="66"/>
      <c r="BT52" s="66"/>
      <c r="BU52" s="66"/>
      <c r="BV52" s="66"/>
      <c r="BW52" s="66"/>
      <c r="BX52" s="66"/>
      <c r="BY52" s="66"/>
      <c r="BZ52" s="66"/>
      <c r="CA52" s="67"/>
      <c r="CB52" s="68"/>
      <c r="CC52" s="69"/>
      <c r="CD52" s="66"/>
      <c r="CE52" s="66"/>
      <c r="CF52" s="66"/>
      <c r="CG52" s="66"/>
      <c r="CH52" s="66"/>
      <c r="CI52" s="66"/>
      <c r="CJ52" s="66"/>
      <c r="CK52" s="66"/>
      <c r="CL52" s="66"/>
      <c r="CM52" s="67"/>
      <c r="CN52" s="68"/>
      <c r="CO52" s="69"/>
      <c r="CP52" s="66"/>
      <c r="CQ52" s="66"/>
      <c r="CR52" s="66"/>
      <c r="CS52" s="66"/>
      <c r="CT52" s="66"/>
      <c r="CU52" s="66"/>
      <c r="CV52" s="66"/>
      <c r="CW52" s="66"/>
      <c r="CX52" s="66"/>
      <c r="CY52" s="67"/>
      <c r="CZ52" s="68"/>
    </row>
    <row r="53" spans="1:104" ht="15">
      <c r="B53" s="125" t="s">
        <v>180</v>
      </c>
      <c r="C53" s="126" t="s">
        <v>151</v>
      </c>
      <c r="D53" s="127"/>
      <c r="E53" s="127"/>
      <c r="F53" s="127" t="s">
        <v>131</v>
      </c>
      <c r="G53" s="128">
        <v>60</v>
      </c>
      <c r="H53" s="129">
        <v>15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32"/>
      <c r="U53" s="133"/>
      <c r="V53" s="130"/>
      <c r="W53" s="130"/>
      <c r="X53" s="130"/>
      <c r="Y53" s="130"/>
      <c r="Z53" s="130"/>
      <c r="AA53" s="130"/>
      <c r="AB53" s="130"/>
      <c r="AC53" s="130"/>
      <c r="AD53" s="130"/>
      <c r="AE53" s="131"/>
      <c r="AF53" s="132"/>
      <c r="AG53" s="69"/>
      <c r="AH53" s="66"/>
      <c r="AI53" s="66"/>
      <c r="AJ53" s="66"/>
      <c r="AK53" s="66"/>
      <c r="AL53" s="66"/>
      <c r="AM53" s="66"/>
      <c r="AN53" s="66"/>
      <c r="AO53" s="66"/>
      <c r="AP53" s="66"/>
      <c r="AQ53" s="67"/>
      <c r="AR53" s="68"/>
      <c r="AS53" s="69"/>
      <c r="AT53" s="66"/>
      <c r="AU53" s="66"/>
      <c r="AV53" s="66"/>
      <c r="AW53" s="66"/>
      <c r="AX53" s="66"/>
      <c r="AY53" s="66"/>
      <c r="AZ53" s="66"/>
      <c r="BA53" s="66"/>
      <c r="BB53" s="66"/>
      <c r="BC53" s="67"/>
      <c r="BD53" s="68"/>
      <c r="BE53" s="69"/>
      <c r="BF53" s="66"/>
      <c r="BG53" s="66"/>
      <c r="BH53" s="66">
        <v>30</v>
      </c>
      <c r="BI53" s="66"/>
      <c r="BJ53" s="66"/>
      <c r="BK53" s="66"/>
      <c r="BL53" s="66"/>
      <c r="BM53" s="66"/>
      <c r="BN53" s="66"/>
      <c r="BO53" s="67"/>
      <c r="BP53" s="68">
        <v>7</v>
      </c>
      <c r="BQ53" s="69"/>
      <c r="BR53" s="66"/>
      <c r="BS53" s="66"/>
      <c r="BT53" s="66">
        <v>30</v>
      </c>
      <c r="BU53" s="66"/>
      <c r="BV53" s="66"/>
      <c r="BW53" s="66"/>
      <c r="BX53" s="66"/>
      <c r="BY53" s="66"/>
      <c r="BZ53" s="66"/>
      <c r="CA53" s="67"/>
      <c r="CB53" s="68">
        <v>8</v>
      </c>
      <c r="CC53" s="69"/>
      <c r="CD53" s="66"/>
      <c r="CE53" s="66"/>
      <c r="CF53" s="66"/>
      <c r="CG53" s="66"/>
      <c r="CH53" s="66"/>
      <c r="CI53" s="66"/>
      <c r="CJ53" s="66"/>
      <c r="CK53" s="66"/>
      <c r="CL53" s="66"/>
      <c r="CM53" s="67"/>
      <c r="CN53" s="68"/>
      <c r="CO53" s="69"/>
      <c r="CP53" s="66"/>
      <c r="CQ53" s="66"/>
      <c r="CR53" s="66"/>
      <c r="CS53" s="66"/>
      <c r="CT53" s="66"/>
      <c r="CU53" s="66"/>
      <c r="CV53" s="66"/>
      <c r="CW53" s="66"/>
      <c r="CX53" s="66"/>
      <c r="CY53" s="67"/>
      <c r="CZ53" s="68"/>
    </row>
    <row r="54" spans="1:104" ht="15.75">
      <c r="B54" s="200" t="s">
        <v>19</v>
      </c>
      <c r="C54" s="201"/>
      <c r="D54" s="201"/>
      <c r="E54" s="201"/>
      <c r="F54" s="202"/>
      <c r="G54" s="148">
        <v>375</v>
      </c>
      <c r="H54" s="149">
        <v>63</v>
      </c>
      <c r="I54" s="36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9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41"/>
      <c r="AG54" s="39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41"/>
      <c r="AS54" s="39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41"/>
      <c r="BE54" s="39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41"/>
      <c r="BQ54" s="39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41"/>
      <c r="CC54" s="69"/>
      <c r="CD54" s="66"/>
      <c r="CE54" s="66"/>
      <c r="CF54" s="66"/>
      <c r="CG54" s="66"/>
      <c r="CH54" s="66"/>
      <c r="CI54" s="66"/>
      <c r="CJ54" s="66"/>
      <c r="CK54" s="66"/>
      <c r="CL54" s="66"/>
      <c r="CM54" s="67"/>
      <c r="CN54" s="68"/>
      <c r="CO54" s="69"/>
      <c r="CP54" s="66"/>
      <c r="CQ54" s="66"/>
      <c r="CR54" s="66"/>
      <c r="CS54" s="66"/>
      <c r="CT54" s="66"/>
      <c r="CU54" s="66"/>
      <c r="CV54" s="66"/>
      <c r="CW54" s="66"/>
      <c r="CX54" s="66"/>
      <c r="CY54" s="67"/>
      <c r="CZ54" s="68"/>
    </row>
    <row r="55" spans="1:104" ht="15.75">
      <c r="A55" s="17"/>
      <c r="B55" s="105" t="s">
        <v>207</v>
      </c>
      <c r="C55" s="106"/>
      <c r="D55" s="106"/>
      <c r="E55" s="106"/>
      <c r="F55" s="106"/>
      <c r="G55" s="107"/>
      <c r="H55" s="107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1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1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1"/>
      <c r="CC55" s="69"/>
      <c r="CD55" s="66"/>
      <c r="CE55" s="66"/>
      <c r="CF55" s="66"/>
      <c r="CG55" s="66"/>
      <c r="CH55" s="66"/>
      <c r="CI55" s="66"/>
      <c r="CJ55" s="66"/>
      <c r="CK55" s="66"/>
      <c r="CL55" s="66"/>
      <c r="CM55" s="67"/>
      <c r="CN55" s="68"/>
      <c r="CO55" s="69"/>
      <c r="CP55" s="66"/>
      <c r="CQ55" s="66"/>
      <c r="CR55" s="66"/>
      <c r="CS55" s="66"/>
      <c r="CT55" s="66"/>
      <c r="CU55" s="66"/>
      <c r="CV55" s="66"/>
      <c r="CW55" s="66"/>
      <c r="CX55" s="66"/>
      <c r="CY55" s="67"/>
      <c r="CZ55" s="68"/>
    </row>
    <row r="56" spans="1:104" ht="30">
      <c r="A56" s="4"/>
      <c r="B56" s="137" t="s">
        <v>181</v>
      </c>
      <c r="C56" s="138" t="s">
        <v>193</v>
      </c>
      <c r="D56" s="139" t="s">
        <v>125</v>
      </c>
      <c r="E56" s="139" t="s">
        <v>125</v>
      </c>
      <c r="F56" s="139"/>
      <c r="G56" s="140">
        <v>30</v>
      </c>
      <c r="H56" s="141">
        <v>3</v>
      </c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2"/>
      <c r="T56" s="123"/>
      <c r="U56" s="124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4"/>
      <c r="AG56" s="65"/>
      <c r="AH56" s="62"/>
      <c r="AI56" s="62"/>
      <c r="AJ56" s="62"/>
      <c r="AK56" s="62"/>
      <c r="AL56" s="62"/>
      <c r="AM56" s="62"/>
      <c r="AN56" s="62"/>
      <c r="AO56" s="62"/>
      <c r="AP56" s="62"/>
      <c r="AQ56" s="63"/>
      <c r="AR56" s="157"/>
      <c r="AS56" s="65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4"/>
      <c r="BE56" s="65"/>
      <c r="BF56" s="62"/>
      <c r="BG56" s="62"/>
      <c r="BH56" s="62"/>
      <c r="BI56" s="62"/>
      <c r="BJ56" s="62"/>
      <c r="BK56" s="62"/>
      <c r="BL56" s="62"/>
      <c r="BM56" s="62"/>
      <c r="BN56" s="62"/>
      <c r="BO56" s="63"/>
      <c r="BP56" s="64"/>
      <c r="BQ56" s="65"/>
      <c r="BR56" s="62"/>
      <c r="BS56" s="62"/>
      <c r="BT56" s="62"/>
      <c r="BU56" s="62">
        <v>30</v>
      </c>
      <c r="BV56" s="62"/>
      <c r="BW56" s="62"/>
      <c r="BX56" s="62"/>
      <c r="BY56" s="62"/>
      <c r="BZ56" s="62"/>
      <c r="CA56" s="63"/>
      <c r="CB56" s="64">
        <v>3</v>
      </c>
      <c r="CC56" s="69"/>
      <c r="CD56" s="66"/>
      <c r="CE56" s="66"/>
      <c r="CF56" s="66"/>
      <c r="CG56" s="66"/>
      <c r="CH56" s="66"/>
      <c r="CI56" s="66"/>
      <c r="CJ56" s="66"/>
      <c r="CK56" s="66"/>
      <c r="CL56" s="66"/>
      <c r="CM56" s="67"/>
      <c r="CN56" s="68"/>
      <c r="CO56" s="69"/>
      <c r="CP56" s="66"/>
      <c r="CQ56" s="66"/>
      <c r="CR56" s="66"/>
      <c r="CS56" s="66"/>
      <c r="CT56" s="66"/>
      <c r="CU56" s="66"/>
      <c r="CV56" s="66"/>
      <c r="CW56" s="66"/>
      <c r="CX56" s="66"/>
      <c r="CY56" s="67"/>
      <c r="CZ56" s="68"/>
    </row>
    <row r="57" spans="1:104" ht="15">
      <c r="A57" s="4"/>
      <c r="B57" s="137" t="s">
        <v>182</v>
      </c>
      <c r="C57" s="138" t="s">
        <v>201</v>
      </c>
      <c r="D57" s="139"/>
      <c r="E57" s="139"/>
      <c r="F57" s="139" t="s">
        <v>192</v>
      </c>
      <c r="G57" s="140">
        <v>30</v>
      </c>
      <c r="H57" s="141">
        <v>5</v>
      </c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2"/>
      <c r="T57" s="123"/>
      <c r="U57" s="124"/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64"/>
      <c r="AG57" s="65"/>
      <c r="AH57" s="62"/>
      <c r="AI57" s="62"/>
      <c r="AJ57" s="62"/>
      <c r="AK57" s="62">
        <v>15</v>
      </c>
      <c r="AL57" s="62"/>
      <c r="AM57" s="62"/>
      <c r="AN57" s="62"/>
      <c r="AO57" s="62"/>
      <c r="AP57" s="62"/>
      <c r="AQ57" s="63"/>
      <c r="AR57" s="157">
        <v>3</v>
      </c>
      <c r="AS57" s="65"/>
      <c r="AT57" s="62"/>
      <c r="AU57" s="62"/>
      <c r="AV57" s="62"/>
      <c r="AW57" s="62">
        <v>15</v>
      </c>
      <c r="AX57" s="62"/>
      <c r="AY57" s="62"/>
      <c r="AZ57" s="62"/>
      <c r="BA57" s="62"/>
      <c r="BB57" s="62"/>
      <c r="BC57" s="63"/>
      <c r="BD57" s="64">
        <v>2</v>
      </c>
      <c r="BE57" s="65"/>
      <c r="BF57" s="62"/>
      <c r="BG57" s="62"/>
      <c r="BH57" s="62"/>
      <c r="BI57" s="62"/>
      <c r="BJ57" s="62"/>
      <c r="BK57" s="62"/>
      <c r="BL57" s="62"/>
      <c r="BM57" s="62"/>
      <c r="BN57" s="62"/>
      <c r="BO57" s="63"/>
      <c r="BP57" s="64"/>
      <c r="BQ57" s="65"/>
      <c r="BR57" s="62"/>
      <c r="BS57" s="62"/>
      <c r="BT57" s="62"/>
      <c r="BU57" s="62"/>
      <c r="BV57" s="62"/>
      <c r="BW57" s="62"/>
      <c r="BX57" s="62"/>
      <c r="BY57" s="62"/>
      <c r="BZ57" s="62"/>
      <c r="CA57" s="63"/>
      <c r="CB57" s="64"/>
      <c r="CC57" s="69"/>
      <c r="CD57" s="66"/>
      <c r="CE57" s="66"/>
      <c r="CF57" s="66"/>
      <c r="CG57" s="66"/>
      <c r="CH57" s="66"/>
      <c r="CI57" s="66"/>
      <c r="CJ57" s="66"/>
      <c r="CK57" s="66"/>
      <c r="CL57" s="66"/>
      <c r="CM57" s="67"/>
      <c r="CN57" s="68"/>
      <c r="CO57" s="69"/>
      <c r="CP57" s="66"/>
      <c r="CQ57" s="66"/>
      <c r="CR57" s="66"/>
      <c r="CS57" s="66"/>
      <c r="CT57" s="66"/>
      <c r="CU57" s="66"/>
      <c r="CV57" s="66"/>
      <c r="CW57" s="66"/>
      <c r="CX57" s="66"/>
      <c r="CY57" s="67"/>
      <c r="CZ57" s="68"/>
    </row>
    <row r="58" spans="1:104" ht="30">
      <c r="A58" s="4"/>
      <c r="B58" s="137" t="s">
        <v>183</v>
      </c>
      <c r="C58" s="138" t="s">
        <v>202</v>
      </c>
      <c r="D58" s="139"/>
      <c r="E58" s="139" t="s">
        <v>125</v>
      </c>
      <c r="F58" s="139"/>
      <c r="G58" s="140">
        <v>30</v>
      </c>
      <c r="H58" s="141">
        <v>4</v>
      </c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2"/>
      <c r="T58" s="123"/>
      <c r="U58" s="124"/>
      <c r="V58" s="62"/>
      <c r="W58" s="62"/>
      <c r="X58" s="62"/>
      <c r="Y58" s="62"/>
      <c r="Z58" s="62"/>
      <c r="AA58" s="62"/>
      <c r="AB58" s="62"/>
      <c r="AC58" s="62"/>
      <c r="AD58" s="62"/>
      <c r="AE58" s="63"/>
      <c r="AF58" s="64"/>
      <c r="AG58" s="65"/>
      <c r="AH58" s="62"/>
      <c r="AI58" s="62"/>
      <c r="AJ58" s="62"/>
      <c r="AK58" s="62"/>
      <c r="AL58" s="62"/>
      <c r="AM58" s="62"/>
      <c r="AN58" s="62"/>
      <c r="AO58" s="62"/>
      <c r="AP58" s="62"/>
      <c r="AQ58" s="63"/>
      <c r="AR58" s="157"/>
      <c r="AS58" s="65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64"/>
      <c r="BE58" s="65"/>
      <c r="BF58" s="62"/>
      <c r="BG58" s="62"/>
      <c r="BH58" s="62"/>
      <c r="BI58" s="62"/>
      <c r="BJ58" s="62"/>
      <c r="BK58" s="62"/>
      <c r="BL58" s="62"/>
      <c r="BM58" s="62"/>
      <c r="BN58" s="62"/>
      <c r="BO58" s="63"/>
      <c r="BP58" s="64"/>
      <c r="BQ58" s="65"/>
      <c r="BR58" s="62"/>
      <c r="BS58" s="62"/>
      <c r="BT58" s="62"/>
      <c r="BU58" s="62">
        <v>30</v>
      </c>
      <c r="BV58" s="62"/>
      <c r="BW58" s="62"/>
      <c r="BX58" s="62"/>
      <c r="BY58" s="62"/>
      <c r="BZ58" s="62"/>
      <c r="CA58" s="63"/>
      <c r="CB58" s="64">
        <v>4</v>
      </c>
      <c r="CC58" s="69"/>
      <c r="CD58" s="66"/>
      <c r="CE58" s="66"/>
      <c r="CF58" s="66"/>
      <c r="CG58" s="66"/>
      <c r="CH58" s="66"/>
      <c r="CI58" s="66"/>
      <c r="CJ58" s="66"/>
      <c r="CK58" s="66"/>
      <c r="CL58" s="66"/>
      <c r="CM58" s="67"/>
      <c r="CN58" s="68"/>
      <c r="CO58" s="69"/>
      <c r="CP58" s="66"/>
      <c r="CQ58" s="66"/>
      <c r="CR58" s="66"/>
      <c r="CS58" s="66"/>
      <c r="CT58" s="66"/>
      <c r="CU58" s="66"/>
      <c r="CV58" s="66"/>
      <c r="CW58" s="66"/>
      <c r="CX58" s="66"/>
      <c r="CY58" s="67"/>
      <c r="CZ58" s="68"/>
    </row>
    <row r="59" spans="1:104" ht="30">
      <c r="A59" s="4"/>
      <c r="B59" s="142" t="s">
        <v>184</v>
      </c>
      <c r="C59" s="143" t="s">
        <v>194</v>
      </c>
      <c r="D59" s="144"/>
      <c r="E59" s="144"/>
      <c r="F59" s="144" t="s">
        <v>199</v>
      </c>
      <c r="G59" s="145">
        <v>30</v>
      </c>
      <c r="H59" s="146">
        <v>4</v>
      </c>
      <c r="I59" s="108"/>
      <c r="J59" s="108"/>
      <c r="K59" s="108"/>
      <c r="L59" s="151"/>
      <c r="M59" s="108"/>
      <c r="N59" s="108"/>
      <c r="O59" s="108"/>
      <c r="P59" s="108"/>
      <c r="Q59" s="108"/>
      <c r="R59" s="108"/>
      <c r="S59" s="109"/>
      <c r="T59" s="110"/>
      <c r="U59" s="111"/>
      <c r="V59" s="108"/>
      <c r="W59" s="108"/>
      <c r="X59" s="108"/>
      <c r="Y59" s="108"/>
      <c r="Z59" s="108"/>
      <c r="AA59" s="108"/>
      <c r="AB59" s="108"/>
      <c r="AC59" s="108"/>
      <c r="AD59" s="108"/>
      <c r="AE59" s="109"/>
      <c r="AF59" s="110"/>
      <c r="AG59" s="111"/>
      <c r="AH59" s="108"/>
      <c r="AI59" s="108"/>
      <c r="AJ59" s="108"/>
      <c r="AK59" s="108"/>
      <c r="AL59" s="108"/>
      <c r="AM59" s="108"/>
      <c r="AN59" s="108"/>
      <c r="AO59" s="108"/>
      <c r="AP59" s="108"/>
      <c r="AQ59" s="109"/>
      <c r="AR59" s="175"/>
      <c r="AS59" s="111"/>
      <c r="AT59" s="108"/>
      <c r="AU59" s="108"/>
      <c r="AV59" s="108"/>
      <c r="AW59" s="108">
        <v>15</v>
      </c>
      <c r="AX59" s="108"/>
      <c r="AY59" s="108"/>
      <c r="AZ59" s="108"/>
      <c r="BA59" s="108"/>
      <c r="BB59" s="108"/>
      <c r="BC59" s="109"/>
      <c r="BD59" s="110">
        <v>2</v>
      </c>
      <c r="BE59" s="111"/>
      <c r="BF59" s="108"/>
      <c r="BG59" s="108"/>
      <c r="BH59" s="108"/>
      <c r="BI59" s="108">
        <v>15</v>
      </c>
      <c r="BJ59" s="108"/>
      <c r="BK59" s="108"/>
      <c r="BL59" s="108"/>
      <c r="BM59" s="108"/>
      <c r="BN59" s="108"/>
      <c r="BO59" s="109"/>
      <c r="BP59" s="110">
        <v>2</v>
      </c>
      <c r="BQ59" s="111"/>
      <c r="BR59" s="108"/>
      <c r="BS59" s="108"/>
      <c r="BT59" s="108"/>
      <c r="BU59" s="108"/>
      <c r="BV59" s="108"/>
      <c r="BW59" s="108"/>
      <c r="BX59" s="108"/>
      <c r="BY59" s="108"/>
      <c r="BZ59" s="108"/>
      <c r="CA59" s="109"/>
      <c r="CB59" s="110"/>
      <c r="CC59" s="65"/>
      <c r="CD59" s="62"/>
      <c r="CE59" s="62"/>
      <c r="CF59" s="62"/>
      <c r="CG59" s="62"/>
      <c r="CH59" s="62"/>
      <c r="CI59" s="62"/>
      <c r="CJ59" s="62"/>
      <c r="CK59" s="62"/>
      <c r="CL59" s="62"/>
      <c r="CM59" s="63"/>
      <c r="CN59" s="64"/>
      <c r="CO59" s="65"/>
      <c r="CP59" s="62"/>
      <c r="CQ59" s="62"/>
      <c r="CR59" s="62"/>
      <c r="CS59" s="62"/>
      <c r="CT59" s="62"/>
      <c r="CU59" s="62"/>
      <c r="CV59" s="62"/>
      <c r="CW59" s="62"/>
      <c r="CX59" s="62"/>
      <c r="CY59" s="63"/>
      <c r="CZ59" s="68"/>
    </row>
    <row r="60" spans="1:104" ht="15">
      <c r="A60" s="4"/>
      <c r="B60" s="168" t="s">
        <v>185</v>
      </c>
      <c r="C60" s="163" t="s">
        <v>213</v>
      </c>
      <c r="D60" s="164"/>
      <c r="E60" s="164"/>
      <c r="F60" s="169" t="s">
        <v>129</v>
      </c>
      <c r="G60" s="170">
        <v>15</v>
      </c>
      <c r="H60" s="171">
        <v>2</v>
      </c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/>
      <c r="T60" s="110"/>
      <c r="U60" s="111"/>
      <c r="V60" s="108"/>
      <c r="W60" s="108"/>
      <c r="X60" s="108"/>
      <c r="Y60" s="108"/>
      <c r="Z60" s="108"/>
      <c r="AA60" s="108"/>
      <c r="AB60" s="108"/>
      <c r="AC60" s="108"/>
      <c r="AD60" s="108"/>
      <c r="AE60" s="109"/>
      <c r="AF60" s="110"/>
      <c r="AG60" s="111"/>
      <c r="AH60" s="108"/>
      <c r="AI60" s="108"/>
      <c r="AJ60" s="108"/>
      <c r="AK60" s="172">
        <v>15</v>
      </c>
      <c r="AL60" s="172"/>
      <c r="AM60" s="172"/>
      <c r="AN60" s="172"/>
      <c r="AO60" s="172"/>
      <c r="AP60" s="172"/>
      <c r="AQ60" s="173"/>
      <c r="AR60" s="175">
        <v>2</v>
      </c>
      <c r="AS60" s="174"/>
      <c r="AT60" s="108"/>
      <c r="AU60" s="108"/>
      <c r="AV60" s="108"/>
      <c r="AW60" s="108"/>
      <c r="AX60" s="108"/>
      <c r="AY60" s="108"/>
      <c r="AZ60" s="108"/>
      <c r="BA60" s="108"/>
      <c r="BB60" s="108"/>
      <c r="BC60" s="109"/>
      <c r="BD60" s="110"/>
      <c r="BE60" s="69"/>
      <c r="BF60" s="66"/>
      <c r="BG60" s="66"/>
      <c r="BH60" s="66"/>
      <c r="BI60" s="66"/>
      <c r="BJ60" s="66"/>
      <c r="BK60" s="66"/>
      <c r="BL60" s="66"/>
      <c r="BM60" s="66"/>
      <c r="BN60" s="66"/>
      <c r="BO60" s="67"/>
      <c r="BP60" s="68"/>
      <c r="BQ60" s="69"/>
      <c r="BR60" s="66"/>
      <c r="BS60" s="66"/>
      <c r="BT60" s="66"/>
      <c r="BU60" s="66"/>
      <c r="BV60" s="66"/>
      <c r="BW60" s="66"/>
      <c r="BX60" s="66"/>
      <c r="BY60" s="66"/>
      <c r="BZ60" s="66"/>
      <c r="CA60" s="67"/>
      <c r="CB60" s="68"/>
      <c r="CC60" s="65"/>
      <c r="CD60" s="62"/>
      <c r="CE60" s="62"/>
      <c r="CF60" s="62"/>
      <c r="CG60" s="62"/>
      <c r="CH60" s="62"/>
      <c r="CI60" s="62"/>
      <c r="CJ60" s="62"/>
      <c r="CK60" s="62"/>
      <c r="CL60" s="62"/>
      <c r="CM60" s="63"/>
      <c r="CN60" s="64"/>
      <c r="CO60" s="65"/>
      <c r="CP60" s="62"/>
      <c r="CQ60" s="62"/>
      <c r="CR60" s="62"/>
      <c r="CS60" s="62"/>
      <c r="CT60" s="62"/>
      <c r="CU60" s="62"/>
      <c r="CV60" s="62"/>
      <c r="CW60" s="62"/>
      <c r="CX60" s="62"/>
      <c r="CY60" s="63"/>
      <c r="CZ60" s="68"/>
    </row>
    <row r="61" spans="1:104" ht="15.75">
      <c r="A61" s="4"/>
      <c r="B61" s="165"/>
      <c r="C61" s="163"/>
      <c r="D61" s="164"/>
      <c r="E61" s="164"/>
      <c r="F61" s="166" t="s">
        <v>19</v>
      </c>
      <c r="G61" s="167">
        <v>135</v>
      </c>
      <c r="H61" s="167">
        <v>18</v>
      </c>
      <c r="I61" s="112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4"/>
      <c r="U61" s="115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6"/>
      <c r="AG61" s="115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6"/>
      <c r="AS61" s="115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6"/>
      <c r="BE61" s="115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6"/>
      <c r="BQ61" s="115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6"/>
      <c r="CC61" s="69"/>
      <c r="CD61" s="66"/>
      <c r="CE61" s="66"/>
      <c r="CF61" s="66"/>
      <c r="CG61" s="66"/>
      <c r="CH61" s="66"/>
      <c r="CI61" s="66"/>
      <c r="CJ61" s="66"/>
      <c r="CK61" s="66"/>
      <c r="CL61" s="66"/>
      <c r="CM61" s="67"/>
      <c r="CN61" s="68"/>
      <c r="CO61" s="69"/>
      <c r="CP61" s="66"/>
      <c r="CQ61" s="66"/>
      <c r="CR61" s="66"/>
      <c r="CS61" s="66"/>
      <c r="CT61" s="66"/>
      <c r="CU61" s="66"/>
      <c r="CV61" s="66"/>
      <c r="CW61" s="66"/>
      <c r="CX61" s="66"/>
      <c r="CY61" s="67"/>
      <c r="CZ61" s="68"/>
    </row>
    <row r="62" spans="1:104" ht="15.75">
      <c r="B62" s="231" t="s">
        <v>208</v>
      </c>
      <c r="C62" s="232"/>
      <c r="D62" s="232"/>
      <c r="E62" s="232"/>
      <c r="F62" s="232"/>
      <c r="G62" s="233"/>
      <c r="H62" s="234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1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41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41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41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41"/>
      <c r="CC62" s="39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41"/>
      <c r="CO62" s="39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41"/>
    </row>
    <row r="63" spans="1:104" ht="15">
      <c r="B63" s="60" t="s">
        <v>186</v>
      </c>
      <c r="C63" s="92" t="s">
        <v>152</v>
      </c>
      <c r="D63" s="93"/>
      <c r="E63" s="93"/>
      <c r="F63" s="93" t="s">
        <v>120</v>
      </c>
      <c r="G63" s="48">
        <v>15</v>
      </c>
      <c r="H63" s="46">
        <v>2</v>
      </c>
      <c r="I63" s="66"/>
      <c r="J63" s="66"/>
      <c r="K63" s="66"/>
      <c r="L63" s="66"/>
      <c r="M63" s="66"/>
      <c r="N63" s="66"/>
      <c r="O63" s="66"/>
      <c r="P63" s="66"/>
      <c r="Q63" s="66">
        <v>15</v>
      </c>
      <c r="R63" s="66"/>
      <c r="S63" s="67"/>
      <c r="T63" s="68">
        <v>2</v>
      </c>
      <c r="U63" s="69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8"/>
      <c r="AG63" s="69"/>
      <c r="AH63" s="66"/>
      <c r="AI63" s="66"/>
      <c r="AJ63" s="66"/>
      <c r="AK63" s="66"/>
      <c r="AL63" s="66"/>
      <c r="AM63" s="66"/>
      <c r="AN63" s="66"/>
      <c r="AO63" s="66"/>
      <c r="AP63" s="66"/>
      <c r="AQ63" s="67"/>
      <c r="AR63" s="68"/>
      <c r="AS63" s="69"/>
      <c r="AT63" s="66"/>
      <c r="AU63" s="66"/>
      <c r="AV63" s="66"/>
      <c r="AW63" s="66"/>
      <c r="AX63" s="66"/>
      <c r="AY63" s="66"/>
      <c r="AZ63" s="66"/>
      <c r="BA63" s="66"/>
      <c r="BB63" s="66"/>
      <c r="BC63" s="67"/>
      <c r="BD63" s="68"/>
      <c r="BE63" s="69"/>
      <c r="BF63" s="66"/>
      <c r="BG63" s="66"/>
      <c r="BH63" s="66"/>
      <c r="BI63" s="66"/>
      <c r="BJ63" s="66"/>
      <c r="BK63" s="66"/>
      <c r="BL63" s="66"/>
      <c r="BM63" s="66"/>
      <c r="BN63" s="66"/>
      <c r="BO63" s="67"/>
      <c r="BP63" s="68"/>
      <c r="BQ63" s="69"/>
      <c r="BR63" s="66"/>
      <c r="BS63" s="66"/>
      <c r="BT63" s="66"/>
      <c r="BU63" s="66"/>
      <c r="BV63" s="66"/>
      <c r="BW63" s="66"/>
      <c r="BX63" s="66"/>
      <c r="BY63" s="66"/>
      <c r="BZ63" s="66"/>
      <c r="CA63" s="67"/>
      <c r="CB63" s="68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41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41"/>
    </row>
    <row r="64" spans="1:104" ht="15">
      <c r="B64" s="60"/>
      <c r="C64" s="92" t="s">
        <v>153</v>
      </c>
      <c r="D64" s="93"/>
      <c r="E64" s="93"/>
      <c r="F64" s="93"/>
      <c r="G64" s="48"/>
      <c r="H64" s="4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7"/>
      <c r="T64" s="68"/>
      <c r="U64" s="69"/>
      <c r="V64" s="66"/>
      <c r="W64" s="66"/>
      <c r="X64" s="66"/>
      <c r="Y64" s="66"/>
      <c r="Z64" s="66"/>
      <c r="AA64" s="66"/>
      <c r="AB64" s="66"/>
      <c r="AC64" s="66"/>
      <c r="AD64" s="66"/>
      <c r="AE64" s="67"/>
      <c r="AF64" s="68"/>
      <c r="AG64" s="69"/>
      <c r="AH64" s="66"/>
      <c r="AI64" s="66"/>
      <c r="AJ64" s="66"/>
      <c r="AK64" s="66"/>
      <c r="AL64" s="66"/>
      <c r="AM64" s="66"/>
      <c r="AN64" s="66"/>
      <c r="AO64" s="66"/>
      <c r="AP64" s="66"/>
      <c r="AQ64" s="67"/>
      <c r="AR64" s="68"/>
      <c r="AS64" s="69"/>
      <c r="AT64" s="66"/>
      <c r="AU64" s="66"/>
      <c r="AV64" s="66"/>
      <c r="AW64" s="66"/>
      <c r="AX64" s="66"/>
      <c r="AY64" s="66"/>
      <c r="AZ64" s="66"/>
      <c r="BA64" s="66"/>
      <c r="BB64" s="66"/>
      <c r="BC64" s="67"/>
      <c r="BD64" s="68"/>
      <c r="BE64" s="69"/>
      <c r="BF64" s="66"/>
      <c r="BG64" s="66"/>
      <c r="BH64" s="66"/>
      <c r="BI64" s="66"/>
      <c r="BJ64" s="66"/>
      <c r="BK64" s="66"/>
      <c r="BL64" s="66"/>
      <c r="BM64" s="66"/>
      <c r="BN64" s="66"/>
      <c r="BO64" s="67"/>
      <c r="BP64" s="68"/>
      <c r="BQ64" s="69"/>
      <c r="BR64" s="66"/>
      <c r="BS64" s="66"/>
      <c r="BT64" s="66"/>
      <c r="BU64" s="66"/>
      <c r="BV64" s="66"/>
      <c r="BW64" s="66"/>
      <c r="BX64" s="66"/>
      <c r="BY64" s="66"/>
      <c r="BZ64" s="66"/>
      <c r="CA64" s="67"/>
      <c r="CB64" s="68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41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41"/>
    </row>
    <row r="65" spans="1:104" ht="15">
      <c r="B65" s="60"/>
      <c r="C65" s="92" t="s">
        <v>154</v>
      </c>
      <c r="D65" s="93"/>
      <c r="E65" s="93"/>
      <c r="F65" s="93"/>
      <c r="G65" s="48"/>
      <c r="H65" s="4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7"/>
      <c r="T65" s="68"/>
      <c r="U65" s="69"/>
      <c r="V65" s="66"/>
      <c r="W65" s="66"/>
      <c r="X65" s="66"/>
      <c r="Y65" s="66"/>
      <c r="Z65" s="66"/>
      <c r="AA65" s="66"/>
      <c r="AB65" s="66"/>
      <c r="AC65" s="66"/>
      <c r="AD65" s="66"/>
      <c r="AE65" s="67"/>
      <c r="AF65" s="68"/>
      <c r="AG65" s="69"/>
      <c r="AH65" s="66"/>
      <c r="AI65" s="66"/>
      <c r="AJ65" s="66"/>
      <c r="AK65" s="66"/>
      <c r="AL65" s="66"/>
      <c r="AM65" s="66"/>
      <c r="AN65" s="66"/>
      <c r="AO65" s="66"/>
      <c r="AP65" s="66"/>
      <c r="AQ65" s="67"/>
      <c r="AR65" s="68"/>
      <c r="AS65" s="69"/>
      <c r="AT65" s="66"/>
      <c r="AU65" s="66"/>
      <c r="AV65" s="66"/>
      <c r="AW65" s="66"/>
      <c r="AX65" s="66"/>
      <c r="AY65" s="66"/>
      <c r="AZ65" s="66"/>
      <c r="BA65" s="66"/>
      <c r="BB65" s="66"/>
      <c r="BC65" s="67"/>
      <c r="BD65" s="68"/>
      <c r="BE65" s="69"/>
      <c r="BF65" s="66"/>
      <c r="BG65" s="66"/>
      <c r="BH65" s="66"/>
      <c r="BI65" s="66"/>
      <c r="BJ65" s="66"/>
      <c r="BK65" s="66"/>
      <c r="BL65" s="66"/>
      <c r="BM65" s="66"/>
      <c r="BN65" s="66"/>
      <c r="BO65" s="67"/>
      <c r="BP65" s="68"/>
      <c r="BQ65" s="69"/>
      <c r="BR65" s="66"/>
      <c r="BS65" s="66"/>
      <c r="BT65" s="66"/>
      <c r="BU65" s="66"/>
      <c r="BV65" s="66"/>
      <c r="BW65" s="66"/>
      <c r="BX65" s="66"/>
      <c r="BY65" s="66"/>
      <c r="BZ65" s="66"/>
      <c r="CA65" s="67"/>
      <c r="CB65" s="68"/>
      <c r="CC65" s="69"/>
      <c r="CD65" s="66"/>
      <c r="CE65" s="66"/>
      <c r="CF65" s="66"/>
      <c r="CG65" s="66"/>
      <c r="CH65" s="66"/>
      <c r="CI65" s="66"/>
      <c r="CJ65" s="66"/>
      <c r="CK65" s="66"/>
      <c r="CL65" s="66"/>
      <c r="CM65" s="67"/>
      <c r="CN65" s="68"/>
      <c r="CO65" s="69"/>
      <c r="CP65" s="66"/>
      <c r="CQ65" s="66"/>
      <c r="CR65" s="66"/>
      <c r="CS65" s="66"/>
      <c r="CT65" s="66"/>
      <c r="CU65" s="66"/>
      <c r="CV65" s="66"/>
      <c r="CW65" s="66"/>
      <c r="CX65" s="66"/>
      <c r="CY65" s="67"/>
      <c r="CZ65" s="68"/>
    </row>
    <row r="66" spans="1:104" ht="30">
      <c r="B66" s="60" t="s">
        <v>203</v>
      </c>
      <c r="C66" s="92" t="s">
        <v>155</v>
      </c>
      <c r="D66" s="93" t="s">
        <v>126</v>
      </c>
      <c r="E66" s="93"/>
      <c r="F66" s="134" t="s">
        <v>156</v>
      </c>
      <c r="G66" s="135">
        <v>120</v>
      </c>
      <c r="H66" s="136">
        <v>5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1"/>
      <c r="T66" s="132"/>
      <c r="U66" s="133"/>
      <c r="V66" s="130"/>
      <c r="W66" s="130">
        <v>30</v>
      </c>
      <c r="X66" s="130"/>
      <c r="Y66" s="66"/>
      <c r="Z66" s="66"/>
      <c r="AA66" s="66"/>
      <c r="AB66" s="66"/>
      <c r="AC66" s="66"/>
      <c r="AD66" s="66"/>
      <c r="AE66" s="67"/>
      <c r="AF66" s="132">
        <v>1</v>
      </c>
      <c r="AG66" s="69"/>
      <c r="AH66" s="66"/>
      <c r="AI66" s="66">
        <v>30</v>
      </c>
      <c r="AJ66" s="66"/>
      <c r="AK66" s="66"/>
      <c r="AL66" s="66"/>
      <c r="AM66" s="66"/>
      <c r="AN66" s="66"/>
      <c r="AO66" s="66"/>
      <c r="AP66" s="66"/>
      <c r="AQ66" s="67"/>
      <c r="AR66" s="68">
        <v>1</v>
      </c>
      <c r="AS66" s="69"/>
      <c r="AT66" s="66"/>
      <c r="AU66" s="66">
        <v>30</v>
      </c>
      <c r="AV66" s="66"/>
      <c r="AW66" s="66"/>
      <c r="AX66" s="66"/>
      <c r="AY66" s="66"/>
      <c r="AZ66" s="66"/>
      <c r="BA66" s="66"/>
      <c r="BB66" s="66"/>
      <c r="BC66" s="67"/>
      <c r="BD66" s="68">
        <v>1</v>
      </c>
      <c r="BE66" s="69"/>
      <c r="BF66" s="66"/>
      <c r="BG66" s="66">
        <v>30</v>
      </c>
      <c r="BH66" s="66"/>
      <c r="BI66" s="66"/>
      <c r="BJ66" s="66"/>
      <c r="BK66" s="66"/>
      <c r="BL66" s="66"/>
      <c r="BM66" s="66"/>
      <c r="BN66" s="66"/>
      <c r="BO66" s="67"/>
      <c r="BP66" s="68">
        <v>2</v>
      </c>
      <c r="BQ66" s="69"/>
      <c r="BR66" s="66"/>
      <c r="BS66" s="66"/>
      <c r="BT66" s="66"/>
      <c r="BU66" s="66"/>
      <c r="BV66" s="66"/>
      <c r="BW66" s="66"/>
      <c r="BX66" s="66"/>
      <c r="BY66" s="66"/>
      <c r="BZ66" s="66"/>
      <c r="CA66" s="67"/>
      <c r="CB66" s="68"/>
      <c r="CC66" s="69"/>
      <c r="CD66" s="66"/>
      <c r="CE66" s="66"/>
      <c r="CF66" s="66"/>
      <c r="CG66" s="66"/>
      <c r="CH66" s="66"/>
      <c r="CI66" s="66"/>
      <c r="CJ66" s="66"/>
      <c r="CK66" s="66"/>
      <c r="CL66" s="66"/>
      <c r="CM66" s="67"/>
      <c r="CN66" s="68"/>
      <c r="CO66" s="69"/>
      <c r="CP66" s="66"/>
      <c r="CQ66" s="66"/>
      <c r="CR66" s="66"/>
      <c r="CS66" s="66"/>
      <c r="CT66" s="66"/>
      <c r="CU66" s="66"/>
      <c r="CV66" s="66"/>
      <c r="CW66" s="66"/>
      <c r="CX66" s="66"/>
      <c r="CY66" s="67"/>
      <c r="CZ66" s="68"/>
    </row>
    <row r="67" spans="1:104" ht="15.75">
      <c r="B67" s="235" t="s">
        <v>19</v>
      </c>
      <c r="C67" s="236"/>
      <c r="D67" s="229"/>
      <c r="E67" s="229"/>
      <c r="F67" s="230"/>
      <c r="G67" s="49">
        <f>SUM(G63:G66)</f>
        <v>135</v>
      </c>
      <c r="H67" s="47">
        <f>SUM(H63:H66)</f>
        <v>7</v>
      </c>
      <c r="I67" s="3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9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41"/>
      <c r="AG67" s="39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41"/>
      <c r="AS67" s="39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41"/>
      <c r="BE67" s="39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41"/>
      <c r="BQ67" s="39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41"/>
      <c r="CC67" s="69"/>
      <c r="CD67" s="66"/>
      <c r="CE67" s="66"/>
      <c r="CF67" s="66"/>
      <c r="CG67" s="66"/>
      <c r="CH67" s="66"/>
      <c r="CI67" s="66"/>
      <c r="CJ67" s="66"/>
      <c r="CK67" s="66"/>
      <c r="CL67" s="66"/>
      <c r="CM67" s="67"/>
      <c r="CN67" s="68"/>
      <c r="CO67" s="69"/>
      <c r="CP67" s="66"/>
      <c r="CQ67" s="66"/>
      <c r="CR67" s="66"/>
      <c r="CS67" s="66"/>
      <c r="CT67" s="66"/>
      <c r="CU67" s="66"/>
      <c r="CV67" s="66"/>
      <c r="CW67" s="66"/>
      <c r="CX67" s="66"/>
      <c r="CY67" s="67"/>
      <c r="CZ67" s="68"/>
    </row>
    <row r="68" spans="1:104" ht="15">
      <c r="B68" s="224"/>
      <c r="C68" s="225"/>
      <c r="D68" s="225"/>
      <c r="E68" s="225"/>
      <c r="F68" s="225"/>
      <c r="G68" s="225"/>
      <c r="H68" s="22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41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41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41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41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41"/>
      <c r="CC68" s="69"/>
      <c r="CD68" s="66"/>
      <c r="CE68" s="66"/>
      <c r="CF68" s="66"/>
      <c r="CG68" s="66"/>
      <c r="CH68" s="66"/>
      <c r="CI68" s="66"/>
      <c r="CJ68" s="66"/>
      <c r="CK68" s="66"/>
      <c r="CL68" s="66"/>
      <c r="CM68" s="67"/>
      <c r="CN68" s="68"/>
      <c r="CO68" s="69"/>
      <c r="CP68" s="66"/>
      <c r="CQ68" s="66"/>
      <c r="CR68" s="66"/>
      <c r="CS68" s="66"/>
      <c r="CT68" s="66"/>
      <c r="CU68" s="66"/>
      <c r="CV68" s="66"/>
      <c r="CW68" s="66"/>
      <c r="CX68" s="66"/>
      <c r="CY68" s="67"/>
      <c r="CZ68" s="68"/>
    </row>
    <row r="69" spans="1:104" ht="15.75">
      <c r="B69" s="237" t="s">
        <v>75</v>
      </c>
      <c r="C69" s="238"/>
      <c r="D69" s="238"/>
      <c r="E69" s="238"/>
      <c r="F69" s="238"/>
      <c r="G69" s="238"/>
      <c r="H69" s="239"/>
      <c r="I69" s="54">
        <f t="shared" ref="I69:AN69" si="0">SUM(I14:I68)</f>
        <v>45</v>
      </c>
      <c r="J69" s="54">
        <f t="shared" si="0"/>
        <v>0</v>
      </c>
      <c r="K69" s="54">
        <f t="shared" si="0"/>
        <v>0</v>
      </c>
      <c r="L69" s="54">
        <f t="shared" si="0"/>
        <v>0</v>
      </c>
      <c r="M69" s="54">
        <f t="shared" si="0"/>
        <v>195</v>
      </c>
      <c r="N69" s="54">
        <f t="shared" si="0"/>
        <v>0</v>
      </c>
      <c r="O69" s="54">
        <f t="shared" si="0"/>
        <v>0</v>
      </c>
      <c r="P69" s="54">
        <f t="shared" si="0"/>
        <v>0</v>
      </c>
      <c r="Q69" s="54">
        <f t="shared" si="0"/>
        <v>15</v>
      </c>
      <c r="R69" s="54">
        <f t="shared" si="0"/>
        <v>0</v>
      </c>
      <c r="S69" s="54">
        <f t="shared" si="0"/>
        <v>0</v>
      </c>
      <c r="T69" s="55">
        <f t="shared" si="0"/>
        <v>30</v>
      </c>
      <c r="U69" s="54">
        <f t="shared" si="0"/>
        <v>60</v>
      </c>
      <c r="V69" s="54">
        <f t="shared" si="0"/>
        <v>0</v>
      </c>
      <c r="W69" s="54">
        <f t="shared" si="0"/>
        <v>30</v>
      </c>
      <c r="X69" s="54">
        <f t="shared" si="0"/>
        <v>0</v>
      </c>
      <c r="Y69" s="54">
        <f t="shared" si="0"/>
        <v>180</v>
      </c>
      <c r="Z69" s="54">
        <f t="shared" si="0"/>
        <v>0</v>
      </c>
      <c r="AA69" s="54">
        <f t="shared" si="0"/>
        <v>0</v>
      </c>
      <c r="AB69" s="54">
        <f t="shared" si="0"/>
        <v>0</v>
      </c>
      <c r="AC69" s="54">
        <f t="shared" si="0"/>
        <v>0</v>
      </c>
      <c r="AD69" s="54">
        <f t="shared" si="0"/>
        <v>0</v>
      </c>
      <c r="AE69" s="54">
        <f t="shared" si="0"/>
        <v>0</v>
      </c>
      <c r="AF69" s="55">
        <f t="shared" si="0"/>
        <v>30</v>
      </c>
      <c r="AG69" s="54">
        <f t="shared" si="0"/>
        <v>45</v>
      </c>
      <c r="AH69" s="54">
        <f t="shared" si="0"/>
        <v>0</v>
      </c>
      <c r="AI69" s="54">
        <f t="shared" si="0"/>
        <v>30</v>
      </c>
      <c r="AJ69" s="54">
        <f t="shared" si="0"/>
        <v>0</v>
      </c>
      <c r="AK69" s="54">
        <f t="shared" si="0"/>
        <v>195</v>
      </c>
      <c r="AL69" s="54">
        <f t="shared" si="0"/>
        <v>0</v>
      </c>
      <c r="AM69" s="54">
        <f t="shared" si="0"/>
        <v>0</v>
      </c>
      <c r="AN69" s="54">
        <f t="shared" si="0"/>
        <v>0</v>
      </c>
      <c r="AO69" s="54">
        <f t="shared" ref="AO69:BT69" si="1">SUM(AO14:AO68)</f>
        <v>0</v>
      </c>
      <c r="AP69" s="54">
        <f t="shared" si="1"/>
        <v>0</v>
      </c>
      <c r="AQ69" s="54">
        <f t="shared" si="1"/>
        <v>0</v>
      </c>
      <c r="AR69" s="55">
        <f t="shared" si="1"/>
        <v>30</v>
      </c>
      <c r="AS69" s="54">
        <f t="shared" si="1"/>
        <v>15</v>
      </c>
      <c r="AT69" s="54">
        <f t="shared" si="1"/>
        <v>0</v>
      </c>
      <c r="AU69" s="54">
        <f t="shared" si="1"/>
        <v>30</v>
      </c>
      <c r="AV69" s="54">
        <f t="shared" si="1"/>
        <v>0</v>
      </c>
      <c r="AW69" s="54">
        <f t="shared" si="1"/>
        <v>150</v>
      </c>
      <c r="AX69" s="54">
        <f t="shared" si="1"/>
        <v>0</v>
      </c>
      <c r="AY69" s="54">
        <f t="shared" si="1"/>
        <v>0</v>
      </c>
      <c r="AZ69" s="54">
        <f t="shared" si="1"/>
        <v>0</v>
      </c>
      <c r="BA69" s="54">
        <f t="shared" si="1"/>
        <v>0</v>
      </c>
      <c r="BB69" s="54">
        <f t="shared" si="1"/>
        <v>0</v>
      </c>
      <c r="BC69" s="54">
        <f t="shared" si="1"/>
        <v>0</v>
      </c>
      <c r="BD69" s="55">
        <f t="shared" si="1"/>
        <v>22</v>
      </c>
      <c r="BE69" s="54">
        <f t="shared" si="1"/>
        <v>30</v>
      </c>
      <c r="BF69" s="54">
        <f t="shared" si="1"/>
        <v>0</v>
      </c>
      <c r="BG69" s="54">
        <f t="shared" si="1"/>
        <v>30</v>
      </c>
      <c r="BH69" s="54">
        <f t="shared" si="1"/>
        <v>30</v>
      </c>
      <c r="BI69" s="54">
        <f t="shared" si="1"/>
        <v>105</v>
      </c>
      <c r="BJ69" s="54">
        <f t="shared" si="1"/>
        <v>0</v>
      </c>
      <c r="BK69" s="54">
        <f t="shared" si="1"/>
        <v>0</v>
      </c>
      <c r="BL69" s="54">
        <f t="shared" si="1"/>
        <v>0</v>
      </c>
      <c r="BM69" s="54">
        <f t="shared" si="1"/>
        <v>0</v>
      </c>
      <c r="BN69" s="54">
        <f t="shared" si="1"/>
        <v>0</v>
      </c>
      <c r="BO69" s="54">
        <f t="shared" si="1"/>
        <v>0</v>
      </c>
      <c r="BP69" s="55">
        <f t="shared" si="1"/>
        <v>30</v>
      </c>
      <c r="BQ69" s="54">
        <f t="shared" si="1"/>
        <v>0</v>
      </c>
      <c r="BR69" s="54">
        <f t="shared" si="1"/>
        <v>0</v>
      </c>
      <c r="BS69" s="54">
        <f t="shared" si="1"/>
        <v>0</v>
      </c>
      <c r="BT69" s="54">
        <f t="shared" si="1"/>
        <v>30</v>
      </c>
      <c r="BU69" s="54">
        <f t="shared" ref="BU69:CB69" si="2">SUM(BU14:BU68)</f>
        <v>105</v>
      </c>
      <c r="BV69" s="54">
        <f t="shared" si="2"/>
        <v>0</v>
      </c>
      <c r="BW69" s="54">
        <f t="shared" si="2"/>
        <v>0</v>
      </c>
      <c r="BX69" s="54">
        <f t="shared" si="2"/>
        <v>0</v>
      </c>
      <c r="BY69" s="54">
        <f t="shared" si="2"/>
        <v>0</v>
      </c>
      <c r="BZ69" s="54">
        <f t="shared" si="2"/>
        <v>0</v>
      </c>
      <c r="CA69" s="54">
        <f t="shared" si="2"/>
        <v>0</v>
      </c>
      <c r="CB69" s="55">
        <f t="shared" si="2"/>
        <v>26</v>
      </c>
      <c r="CC69" s="39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41"/>
      <c r="CO69" s="39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41"/>
    </row>
    <row r="70" spans="1:104" ht="16.5" thickBot="1">
      <c r="A70" s="17"/>
      <c r="B70" s="185" t="s">
        <v>98</v>
      </c>
      <c r="C70" s="186"/>
      <c r="D70" s="187"/>
      <c r="E70" s="187"/>
      <c r="F70" s="188"/>
      <c r="G70" s="52">
        <v>1320</v>
      </c>
      <c r="H70" s="53">
        <v>168</v>
      </c>
      <c r="I70" s="176" t="s">
        <v>81</v>
      </c>
      <c r="J70" s="177"/>
      <c r="K70" s="177"/>
      <c r="L70" s="177"/>
      <c r="M70" s="177"/>
      <c r="N70" s="177"/>
      <c r="O70" s="177"/>
      <c r="P70" s="177"/>
      <c r="Q70" s="178">
        <f>SUM(I69:S69)</f>
        <v>255</v>
      </c>
      <c r="R70" s="179"/>
      <c r="S70" s="26" t="s">
        <v>82</v>
      </c>
      <c r="T70" s="56">
        <f>T69</f>
        <v>30</v>
      </c>
      <c r="U70" s="180" t="s">
        <v>83</v>
      </c>
      <c r="V70" s="181"/>
      <c r="W70" s="181"/>
      <c r="X70" s="181"/>
      <c r="Y70" s="181"/>
      <c r="Z70" s="181"/>
      <c r="AA70" s="181"/>
      <c r="AB70" s="181"/>
      <c r="AC70" s="178">
        <f>SUM(U69:AE69)</f>
        <v>270</v>
      </c>
      <c r="AD70" s="179"/>
      <c r="AE70" s="26" t="s">
        <v>82</v>
      </c>
      <c r="AF70" s="56">
        <f>AF69</f>
        <v>30</v>
      </c>
      <c r="AG70" s="180" t="s">
        <v>84</v>
      </c>
      <c r="AH70" s="181"/>
      <c r="AI70" s="181"/>
      <c r="AJ70" s="181"/>
      <c r="AK70" s="181"/>
      <c r="AL70" s="181"/>
      <c r="AM70" s="181"/>
      <c r="AN70" s="181"/>
      <c r="AO70" s="178">
        <f>SUM(AG69:AQ69)</f>
        <v>270</v>
      </c>
      <c r="AP70" s="179"/>
      <c r="AQ70" s="27" t="s">
        <v>82</v>
      </c>
      <c r="AR70" s="56">
        <f>AR69</f>
        <v>30</v>
      </c>
      <c r="AS70" s="180" t="s">
        <v>85</v>
      </c>
      <c r="AT70" s="181"/>
      <c r="AU70" s="181"/>
      <c r="AV70" s="181"/>
      <c r="AW70" s="181"/>
      <c r="AX70" s="181"/>
      <c r="AY70" s="181"/>
      <c r="AZ70" s="181"/>
      <c r="BA70" s="178">
        <f>SUM(AS69:BC69)</f>
        <v>195</v>
      </c>
      <c r="BB70" s="179"/>
      <c r="BC70" s="26" t="s">
        <v>82</v>
      </c>
      <c r="BD70" s="56">
        <f>BD69</f>
        <v>22</v>
      </c>
      <c r="BE70" s="180" t="s">
        <v>86</v>
      </c>
      <c r="BF70" s="181"/>
      <c r="BG70" s="181"/>
      <c r="BH70" s="181"/>
      <c r="BI70" s="181"/>
      <c r="BJ70" s="181"/>
      <c r="BK70" s="181"/>
      <c r="BL70" s="181"/>
      <c r="BM70" s="178">
        <f>SUM(BE69:BO69)</f>
        <v>195</v>
      </c>
      <c r="BN70" s="179"/>
      <c r="BO70" s="26" t="s">
        <v>82</v>
      </c>
      <c r="BP70" s="56">
        <f>BP69</f>
        <v>30</v>
      </c>
      <c r="BQ70" s="180" t="s">
        <v>87</v>
      </c>
      <c r="BR70" s="181"/>
      <c r="BS70" s="181"/>
      <c r="BT70" s="181"/>
      <c r="BU70" s="181"/>
      <c r="BV70" s="181"/>
      <c r="BW70" s="181"/>
      <c r="BX70" s="181"/>
      <c r="BY70" s="178">
        <f>SUM(BQ69:CA69)</f>
        <v>135</v>
      </c>
      <c r="BZ70" s="179"/>
      <c r="CA70" s="26" t="s">
        <v>82</v>
      </c>
      <c r="CB70" s="56">
        <f>CB69</f>
        <v>26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41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41"/>
    </row>
    <row r="71" spans="1:104" ht="16.5" thickTop="1">
      <c r="A71" s="17"/>
      <c r="B71" s="209" t="s">
        <v>209</v>
      </c>
      <c r="C71" s="210"/>
      <c r="D71" s="210"/>
      <c r="E71" s="210"/>
      <c r="F71" s="210"/>
      <c r="G71" s="210"/>
      <c r="H71" s="211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0"/>
      <c r="V71" s="40"/>
      <c r="W71" s="40"/>
      <c r="X71" s="40"/>
      <c r="Y71" s="40"/>
      <c r="Z71" s="40"/>
      <c r="AA71" s="40"/>
      <c r="AB71" s="40"/>
      <c r="AC71" s="40"/>
      <c r="AD71" s="42"/>
      <c r="AE71" s="42"/>
      <c r="AF71" s="41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1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1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1"/>
      <c r="CC71" s="69"/>
      <c r="CD71" s="66"/>
      <c r="CE71" s="66"/>
      <c r="CF71" s="66"/>
      <c r="CG71" s="66"/>
      <c r="CH71" s="66"/>
      <c r="CI71" s="66"/>
      <c r="CJ71" s="66"/>
      <c r="CK71" s="66"/>
      <c r="CL71" s="66"/>
      <c r="CM71" s="67"/>
      <c r="CN71" s="68"/>
      <c r="CO71" s="69"/>
      <c r="CP71" s="66"/>
      <c r="CQ71" s="66"/>
      <c r="CR71" s="66"/>
      <c r="CS71" s="66"/>
      <c r="CT71" s="66"/>
      <c r="CU71" s="66"/>
      <c r="CV71" s="66"/>
      <c r="CW71" s="66"/>
      <c r="CX71" s="66"/>
      <c r="CY71" s="67"/>
      <c r="CZ71" s="68"/>
    </row>
    <row r="72" spans="1:104" ht="15.75">
      <c r="A72" s="17"/>
      <c r="B72" s="61" t="s">
        <v>204</v>
      </c>
      <c r="C72" s="94" t="s">
        <v>157</v>
      </c>
      <c r="D72" s="95"/>
      <c r="E72" s="95"/>
      <c r="F72" s="95" t="s">
        <v>124</v>
      </c>
      <c r="G72" s="80">
        <v>360</v>
      </c>
      <c r="H72" s="50">
        <v>12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5"/>
      <c r="T72" s="76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5"/>
      <c r="AF72" s="76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5"/>
      <c r="AR72" s="76"/>
      <c r="AS72" s="74"/>
      <c r="AT72" s="74"/>
      <c r="AU72" s="74"/>
      <c r="AV72" s="74"/>
      <c r="AW72" s="74"/>
      <c r="AX72" s="74"/>
      <c r="AY72" s="74"/>
      <c r="AZ72" s="74"/>
      <c r="BA72" s="74"/>
      <c r="BB72" s="74">
        <v>240</v>
      </c>
      <c r="BC72" s="75"/>
      <c r="BD72" s="76">
        <v>8</v>
      </c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5"/>
      <c r="BP72" s="76"/>
      <c r="BQ72" s="74"/>
      <c r="BR72" s="74"/>
      <c r="BS72" s="74"/>
      <c r="BT72" s="74"/>
      <c r="BU72" s="74"/>
      <c r="BV72" s="74"/>
      <c r="BW72" s="74"/>
      <c r="BX72" s="74"/>
      <c r="BY72" s="74"/>
      <c r="BZ72" s="74">
        <v>120</v>
      </c>
      <c r="CA72" s="75"/>
      <c r="CB72" s="76">
        <v>4</v>
      </c>
      <c r="CC72" s="69"/>
      <c r="CD72" s="66"/>
      <c r="CE72" s="66"/>
      <c r="CF72" s="66"/>
      <c r="CG72" s="66"/>
      <c r="CH72" s="66"/>
      <c r="CI72" s="66"/>
      <c r="CJ72" s="66"/>
      <c r="CK72" s="66"/>
      <c r="CL72" s="66"/>
      <c r="CM72" s="67"/>
      <c r="CN72" s="68"/>
      <c r="CO72" s="69"/>
      <c r="CP72" s="66"/>
      <c r="CQ72" s="66"/>
      <c r="CR72" s="66"/>
      <c r="CS72" s="66"/>
      <c r="CT72" s="66"/>
      <c r="CU72" s="66"/>
      <c r="CV72" s="66"/>
      <c r="CW72" s="66"/>
      <c r="CX72" s="66"/>
      <c r="CY72" s="67"/>
      <c r="CZ72" s="68"/>
    </row>
    <row r="73" spans="1:104" ht="15.75">
      <c r="A73" s="17"/>
      <c r="B73" s="206" t="s">
        <v>19</v>
      </c>
      <c r="C73" s="207"/>
      <c r="D73" s="177"/>
      <c r="E73" s="177"/>
      <c r="F73" s="208"/>
      <c r="G73" s="51">
        <f t="shared" ref="G73:AL73" si="3">SUM(G72:G72)</f>
        <v>360</v>
      </c>
      <c r="H73" s="51">
        <f t="shared" si="3"/>
        <v>12</v>
      </c>
      <c r="I73" s="25">
        <f t="shared" si="3"/>
        <v>0</v>
      </c>
      <c r="J73" s="25">
        <f t="shared" si="3"/>
        <v>0</v>
      </c>
      <c r="K73" s="25">
        <f t="shared" si="3"/>
        <v>0</v>
      </c>
      <c r="L73" s="25">
        <f t="shared" si="3"/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4">
        <f t="shared" si="3"/>
        <v>0</v>
      </c>
      <c r="U73" s="25">
        <f t="shared" si="3"/>
        <v>0</v>
      </c>
      <c r="V73" s="25">
        <f t="shared" si="3"/>
        <v>0</v>
      </c>
      <c r="W73" s="25">
        <f t="shared" si="3"/>
        <v>0</v>
      </c>
      <c r="X73" s="25">
        <f t="shared" si="3"/>
        <v>0</v>
      </c>
      <c r="Y73" s="25">
        <f t="shared" si="3"/>
        <v>0</v>
      </c>
      <c r="Z73" s="25">
        <f t="shared" si="3"/>
        <v>0</v>
      </c>
      <c r="AA73" s="25">
        <f t="shared" si="3"/>
        <v>0</v>
      </c>
      <c r="AB73" s="25">
        <f t="shared" si="3"/>
        <v>0</v>
      </c>
      <c r="AC73" s="25">
        <f t="shared" si="3"/>
        <v>0</v>
      </c>
      <c r="AD73" s="25">
        <f t="shared" si="3"/>
        <v>0</v>
      </c>
      <c r="AE73" s="25">
        <f t="shared" si="3"/>
        <v>0</v>
      </c>
      <c r="AF73" s="24">
        <f t="shared" si="3"/>
        <v>0</v>
      </c>
      <c r="AG73" s="25">
        <f t="shared" si="3"/>
        <v>0</v>
      </c>
      <c r="AH73" s="25">
        <f t="shared" si="3"/>
        <v>0</v>
      </c>
      <c r="AI73" s="25">
        <f t="shared" si="3"/>
        <v>0</v>
      </c>
      <c r="AJ73" s="25">
        <f t="shared" si="3"/>
        <v>0</v>
      </c>
      <c r="AK73" s="25">
        <f t="shared" si="3"/>
        <v>0</v>
      </c>
      <c r="AL73" s="25">
        <f t="shared" si="3"/>
        <v>0</v>
      </c>
      <c r="AM73" s="25">
        <f t="shared" ref="AM73:BR73" si="4">SUM(AM72:AM72)</f>
        <v>0</v>
      </c>
      <c r="AN73" s="25">
        <f t="shared" si="4"/>
        <v>0</v>
      </c>
      <c r="AO73" s="25">
        <f t="shared" si="4"/>
        <v>0</v>
      </c>
      <c r="AP73" s="25">
        <f t="shared" si="4"/>
        <v>0</v>
      </c>
      <c r="AQ73" s="25">
        <f t="shared" si="4"/>
        <v>0</v>
      </c>
      <c r="AR73" s="24">
        <f t="shared" si="4"/>
        <v>0</v>
      </c>
      <c r="AS73" s="25">
        <f t="shared" si="4"/>
        <v>0</v>
      </c>
      <c r="AT73" s="25">
        <f t="shared" si="4"/>
        <v>0</v>
      </c>
      <c r="AU73" s="25">
        <f t="shared" si="4"/>
        <v>0</v>
      </c>
      <c r="AV73" s="25">
        <f t="shared" si="4"/>
        <v>0</v>
      </c>
      <c r="AW73" s="25">
        <f t="shared" si="4"/>
        <v>0</v>
      </c>
      <c r="AX73" s="25">
        <f t="shared" si="4"/>
        <v>0</v>
      </c>
      <c r="AY73" s="25">
        <f t="shared" si="4"/>
        <v>0</v>
      </c>
      <c r="AZ73" s="25">
        <f t="shared" si="4"/>
        <v>0</v>
      </c>
      <c r="BA73" s="25">
        <f t="shared" si="4"/>
        <v>0</v>
      </c>
      <c r="BB73" s="25">
        <f t="shared" si="4"/>
        <v>240</v>
      </c>
      <c r="BC73" s="25">
        <f t="shared" si="4"/>
        <v>0</v>
      </c>
      <c r="BD73" s="24">
        <f t="shared" si="4"/>
        <v>8</v>
      </c>
      <c r="BE73" s="25">
        <f t="shared" si="4"/>
        <v>0</v>
      </c>
      <c r="BF73" s="25">
        <f t="shared" si="4"/>
        <v>0</v>
      </c>
      <c r="BG73" s="25">
        <f t="shared" si="4"/>
        <v>0</v>
      </c>
      <c r="BH73" s="25">
        <f t="shared" si="4"/>
        <v>0</v>
      </c>
      <c r="BI73" s="25">
        <f t="shared" si="4"/>
        <v>0</v>
      </c>
      <c r="BJ73" s="25">
        <f t="shared" si="4"/>
        <v>0</v>
      </c>
      <c r="BK73" s="25">
        <f t="shared" si="4"/>
        <v>0</v>
      </c>
      <c r="BL73" s="25">
        <f t="shared" si="4"/>
        <v>0</v>
      </c>
      <c r="BM73" s="25">
        <f t="shared" si="4"/>
        <v>0</v>
      </c>
      <c r="BN73" s="25">
        <f t="shared" si="4"/>
        <v>0</v>
      </c>
      <c r="BO73" s="25">
        <f t="shared" si="4"/>
        <v>0</v>
      </c>
      <c r="BP73" s="24">
        <f t="shared" si="4"/>
        <v>0</v>
      </c>
      <c r="BQ73" s="25">
        <f t="shared" si="4"/>
        <v>0</v>
      </c>
      <c r="BR73" s="25">
        <f t="shared" si="4"/>
        <v>0</v>
      </c>
      <c r="BS73" s="25">
        <f t="shared" ref="BS73:CB73" si="5">SUM(BS72:BS72)</f>
        <v>0</v>
      </c>
      <c r="BT73" s="25">
        <f t="shared" si="5"/>
        <v>0</v>
      </c>
      <c r="BU73" s="25">
        <f t="shared" si="5"/>
        <v>0</v>
      </c>
      <c r="BV73" s="25">
        <f t="shared" si="5"/>
        <v>0</v>
      </c>
      <c r="BW73" s="25">
        <f t="shared" si="5"/>
        <v>0</v>
      </c>
      <c r="BX73" s="25">
        <f t="shared" si="5"/>
        <v>0</v>
      </c>
      <c r="BY73" s="25">
        <f t="shared" si="5"/>
        <v>0</v>
      </c>
      <c r="BZ73" s="25">
        <f t="shared" si="5"/>
        <v>120</v>
      </c>
      <c r="CA73" s="25">
        <f t="shared" si="5"/>
        <v>0</v>
      </c>
      <c r="CB73" s="24">
        <f t="shared" si="5"/>
        <v>4</v>
      </c>
      <c r="CC73" s="69"/>
      <c r="CD73" s="66"/>
      <c r="CE73" s="66"/>
      <c r="CF73" s="66"/>
      <c r="CG73" s="66"/>
      <c r="CH73" s="66"/>
      <c r="CI73" s="66"/>
      <c r="CJ73" s="66"/>
      <c r="CK73" s="66"/>
      <c r="CL73" s="66"/>
      <c r="CM73" s="67"/>
      <c r="CN73" s="68"/>
      <c r="CO73" s="69"/>
      <c r="CP73" s="66"/>
      <c r="CQ73" s="66"/>
      <c r="CR73" s="66"/>
      <c r="CS73" s="66"/>
      <c r="CT73" s="66"/>
      <c r="CU73" s="66"/>
      <c r="CV73" s="66"/>
      <c r="CW73" s="66"/>
      <c r="CX73" s="66"/>
      <c r="CY73" s="67"/>
      <c r="CZ73" s="68"/>
    </row>
    <row r="74" spans="1:104" ht="15.75">
      <c r="A74" s="17"/>
      <c r="B74" s="203" t="s">
        <v>75</v>
      </c>
      <c r="C74" s="204"/>
      <c r="D74" s="204"/>
      <c r="E74" s="204"/>
      <c r="F74" s="204"/>
      <c r="G74" s="204"/>
      <c r="H74" s="205"/>
      <c r="I74" s="176" t="s">
        <v>81</v>
      </c>
      <c r="J74" s="177"/>
      <c r="K74" s="177"/>
      <c r="L74" s="177"/>
      <c r="M74" s="177"/>
      <c r="N74" s="177"/>
      <c r="O74" s="177"/>
      <c r="P74" s="177"/>
      <c r="Q74" s="178">
        <f>SUM(I73:S73)</f>
        <v>0</v>
      </c>
      <c r="R74" s="179"/>
      <c r="S74" s="26" t="s">
        <v>82</v>
      </c>
      <c r="T74" s="56">
        <f>T73</f>
        <v>0</v>
      </c>
      <c r="U74" s="180" t="s">
        <v>83</v>
      </c>
      <c r="V74" s="181"/>
      <c r="W74" s="181"/>
      <c r="X74" s="181"/>
      <c r="Y74" s="181"/>
      <c r="Z74" s="181"/>
      <c r="AA74" s="181"/>
      <c r="AB74" s="181"/>
      <c r="AC74" s="178">
        <f>SUM(U73:AE73)</f>
        <v>0</v>
      </c>
      <c r="AD74" s="179"/>
      <c r="AE74" s="26" t="s">
        <v>82</v>
      </c>
      <c r="AF74" s="56">
        <f>AF73</f>
        <v>0</v>
      </c>
      <c r="AG74" s="180" t="s">
        <v>84</v>
      </c>
      <c r="AH74" s="181"/>
      <c r="AI74" s="181"/>
      <c r="AJ74" s="181"/>
      <c r="AK74" s="181"/>
      <c r="AL74" s="181"/>
      <c r="AM74" s="181"/>
      <c r="AN74" s="181"/>
      <c r="AO74" s="178">
        <f>SUM(AG73:AQ73)</f>
        <v>0</v>
      </c>
      <c r="AP74" s="179"/>
      <c r="AQ74" s="26" t="s">
        <v>82</v>
      </c>
      <c r="AR74" s="56">
        <f>AR73</f>
        <v>0</v>
      </c>
      <c r="AS74" s="180" t="s">
        <v>85</v>
      </c>
      <c r="AT74" s="181"/>
      <c r="AU74" s="181"/>
      <c r="AV74" s="181"/>
      <c r="AW74" s="181"/>
      <c r="AX74" s="181"/>
      <c r="AY74" s="181"/>
      <c r="AZ74" s="181"/>
      <c r="BA74" s="178">
        <f>SUM(AS73:BC73)</f>
        <v>240</v>
      </c>
      <c r="BB74" s="179"/>
      <c r="BC74" s="26" t="s">
        <v>82</v>
      </c>
      <c r="BD74" s="56">
        <f>BD73</f>
        <v>8</v>
      </c>
      <c r="BE74" s="180" t="s">
        <v>86</v>
      </c>
      <c r="BF74" s="181"/>
      <c r="BG74" s="181"/>
      <c r="BH74" s="181"/>
      <c r="BI74" s="181"/>
      <c r="BJ74" s="181"/>
      <c r="BK74" s="181"/>
      <c r="BL74" s="181"/>
      <c r="BM74" s="178">
        <f>SUM(BE73:BO73)</f>
        <v>0</v>
      </c>
      <c r="BN74" s="179"/>
      <c r="BO74" s="26" t="s">
        <v>82</v>
      </c>
      <c r="BP74" s="56">
        <f>BP73</f>
        <v>0</v>
      </c>
      <c r="BQ74" s="180" t="s">
        <v>87</v>
      </c>
      <c r="BR74" s="181"/>
      <c r="BS74" s="181"/>
      <c r="BT74" s="181"/>
      <c r="BU74" s="181"/>
      <c r="BV74" s="181"/>
      <c r="BW74" s="181"/>
      <c r="BX74" s="181"/>
      <c r="BY74" s="178">
        <f>SUM(BQ73:CA73)</f>
        <v>120</v>
      </c>
      <c r="BZ74" s="179"/>
      <c r="CA74" s="26" t="s">
        <v>82</v>
      </c>
      <c r="CB74" s="56">
        <f>CB73</f>
        <v>4</v>
      </c>
      <c r="CC74" s="39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41"/>
      <c r="CO74" s="39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41"/>
    </row>
    <row r="75" spans="1:104" ht="16.5" thickBot="1">
      <c r="A75" s="17"/>
      <c r="B75" s="185" t="s">
        <v>104</v>
      </c>
      <c r="C75" s="186"/>
      <c r="D75" s="187"/>
      <c r="E75" s="187"/>
      <c r="F75" s="188"/>
      <c r="G75" s="52">
        <v>1680</v>
      </c>
      <c r="H75" s="53">
        <v>180</v>
      </c>
      <c r="I75" s="180" t="s">
        <v>90</v>
      </c>
      <c r="J75" s="181"/>
      <c r="K75" s="181"/>
      <c r="L75" s="181"/>
      <c r="M75" s="181"/>
      <c r="N75" s="181"/>
      <c r="O75" s="181"/>
      <c r="P75" s="181"/>
      <c r="Q75" s="184">
        <f>SUM(Q70,Q74)</f>
        <v>255</v>
      </c>
      <c r="R75" s="184"/>
      <c r="S75" s="29" t="s">
        <v>82</v>
      </c>
      <c r="T75" s="57">
        <f>SUM(T70,T74)</f>
        <v>30</v>
      </c>
      <c r="U75" s="180" t="s">
        <v>97</v>
      </c>
      <c r="V75" s="181"/>
      <c r="W75" s="181"/>
      <c r="X75" s="181"/>
      <c r="Y75" s="181"/>
      <c r="Z75" s="181"/>
      <c r="AA75" s="181"/>
      <c r="AB75" s="181"/>
      <c r="AC75" s="184">
        <f>SUM(AC70,AC74)</f>
        <v>270</v>
      </c>
      <c r="AD75" s="184"/>
      <c r="AE75" s="29" t="s">
        <v>82</v>
      </c>
      <c r="AF75" s="57">
        <v>30</v>
      </c>
      <c r="AG75" s="180" t="s">
        <v>96</v>
      </c>
      <c r="AH75" s="181"/>
      <c r="AI75" s="181"/>
      <c r="AJ75" s="181"/>
      <c r="AK75" s="181"/>
      <c r="AL75" s="181"/>
      <c r="AM75" s="181"/>
      <c r="AN75" s="181"/>
      <c r="AO75" s="184">
        <f>SUM(AO70,AO74)</f>
        <v>270</v>
      </c>
      <c r="AP75" s="184"/>
      <c r="AQ75" s="29" t="s">
        <v>82</v>
      </c>
      <c r="AR75" s="57">
        <v>30</v>
      </c>
      <c r="AS75" s="180" t="s">
        <v>95</v>
      </c>
      <c r="AT75" s="181"/>
      <c r="AU75" s="181"/>
      <c r="AV75" s="181"/>
      <c r="AW75" s="181"/>
      <c r="AX75" s="181"/>
      <c r="AY75" s="181"/>
      <c r="AZ75" s="181"/>
      <c r="BA75" s="184">
        <f>SUM(BA70,BA74)</f>
        <v>435</v>
      </c>
      <c r="BB75" s="184"/>
      <c r="BC75" s="29" t="s">
        <v>82</v>
      </c>
      <c r="BD75" s="57">
        <f>SUM(BD70,BD74)</f>
        <v>30</v>
      </c>
      <c r="BE75" s="180" t="s">
        <v>94</v>
      </c>
      <c r="BF75" s="181"/>
      <c r="BG75" s="181"/>
      <c r="BH75" s="181"/>
      <c r="BI75" s="181"/>
      <c r="BJ75" s="181"/>
      <c r="BK75" s="181"/>
      <c r="BL75" s="181"/>
      <c r="BM75" s="184">
        <f>SUM(BM70,BM74)</f>
        <v>195</v>
      </c>
      <c r="BN75" s="184"/>
      <c r="BO75" s="29" t="s">
        <v>82</v>
      </c>
      <c r="BP75" s="57">
        <f>SUM(BP70,BP74)</f>
        <v>30</v>
      </c>
      <c r="BQ75" s="180" t="s">
        <v>93</v>
      </c>
      <c r="BR75" s="181"/>
      <c r="BS75" s="181"/>
      <c r="BT75" s="181"/>
      <c r="BU75" s="181"/>
      <c r="BV75" s="181"/>
      <c r="BW75" s="181"/>
      <c r="BX75" s="181"/>
      <c r="BY75" s="184">
        <f>SUM(BY70,BY74)</f>
        <v>255</v>
      </c>
      <c r="BZ75" s="184"/>
      <c r="CA75" s="29" t="s">
        <v>82</v>
      </c>
      <c r="CB75" s="57">
        <f>SUM(CB70,CB74)</f>
        <v>30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41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41"/>
    </row>
    <row r="76" spans="1:104" ht="13.5" thickTop="1">
      <c r="CC76" s="69"/>
      <c r="CD76" s="66"/>
      <c r="CE76" s="66"/>
      <c r="CF76" s="66"/>
      <c r="CG76" s="66"/>
      <c r="CH76" s="66"/>
      <c r="CI76" s="66"/>
      <c r="CJ76" s="66"/>
      <c r="CK76" s="66"/>
      <c r="CL76" s="66"/>
      <c r="CM76" s="67"/>
      <c r="CN76" s="68"/>
      <c r="CO76" s="69"/>
      <c r="CP76" s="66"/>
      <c r="CQ76" s="66"/>
      <c r="CR76" s="66"/>
      <c r="CS76" s="66"/>
      <c r="CT76" s="66"/>
      <c r="CU76" s="66"/>
      <c r="CV76" s="66"/>
      <c r="CW76" s="66"/>
      <c r="CX76" s="66"/>
      <c r="CY76" s="67"/>
      <c r="CZ76" s="68"/>
    </row>
    <row r="77" spans="1:104">
      <c r="A77" s="182" t="s">
        <v>46</v>
      </c>
      <c r="B77" s="183"/>
      <c r="C77" s="23" t="s">
        <v>57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69"/>
      <c r="CD77" s="66"/>
      <c r="CE77" s="66"/>
      <c r="CF77" s="66"/>
      <c r="CG77" s="66"/>
      <c r="CH77" s="66"/>
      <c r="CI77" s="66"/>
      <c r="CJ77" s="66"/>
      <c r="CK77" s="66"/>
      <c r="CL77" s="66"/>
      <c r="CM77" s="67"/>
      <c r="CN77" s="68"/>
      <c r="CO77" s="69"/>
      <c r="CP77" s="66"/>
      <c r="CQ77" s="66"/>
      <c r="CR77" s="66"/>
      <c r="CS77" s="66"/>
      <c r="CT77" s="66"/>
      <c r="CU77" s="66"/>
      <c r="CV77" s="66"/>
      <c r="CW77" s="66"/>
      <c r="CX77" s="66"/>
      <c r="CY77" s="67"/>
      <c r="CZ77" s="68"/>
    </row>
    <row r="78" spans="1:104">
      <c r="A78" s="30"/>
      <c r="B78" s="28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39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41"/>
      <c r="CO78" s="39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41"/>
    </row>
    <row r="79" spans="1:104">
      <c r="A79" s="102" t="s">
        <v>103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41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41"/>
    </row>
    <row r="80" spans="1:104">
      <c r="A80" s="96" t="s">
        <v>200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69"/>
      <c r="CD80" s="66"/>
      <c r="CE80" s="66"/>
      <c r="CF80" s="66"/>
      <c r="CG80" s="66"/>
      <c r="CH80" s="66"/>
      <c r="CI80" s="66"/>
      <c r="CJ80" s="66"/>
      <c r="CK80" s="66"/>
      <c r="CL80" s="66"/>
      <c r="CM80" s="67"/>
      <c r="CN80" s="68"/>
      <c r="CO80" s="69"/>
      <c r="CP80" s="66"/>
      <c r="CQ80" s="66"/>
      <c r="CR80" s="66"/>
      <c r="CS80" s="66"/>
      <c r="CT80" s="66"/>
      <c r="CU80" s="66"/>
      <c r="CV80" s="66"/>
      <c r="CW80" s="66"/>
      <c r="CX80" s="66"/>
      <c r="CY80" s="67"/>
      <c r="CZ80" s="68"/>
    </row>
    <row r="81" spans="1:104"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73"/>
      <c r="CD81" s="70"/>
      <c r="CE81" s="70"/>
      <c r="CF81" s="70"/>
      <c r="CG81" s="70"/>
      <c r="CH81" s="70"/>
      <c r="CI81" s="70"/>
      <c r="CJ81" s="70"/>
      <c r="CK81" s="70"/>
      <c r="CL81" s="70"/>
      <c r="CM81" s="71"/>
      <c r="CN81" s="72"/>
      <c r="CO81" s="73"/>
      <c r="CP81" s="70"/>
      <c r="CQ81" s="70"/>
      <c r="CR81" s="70"/>
      <c r="CS81" s="70"/>
      <c r="CT81" s="70"/>
      <c r="CU81" s="70"/>
      <c r="CV81" s="70"/>
      <c r="CW81" s="70"/>
      <c r="CX81" s="70"/>
      <c r="CY81" s="71"/>
      <c r="CZ81" s="72"/>
    </row>
    <row r="82" spans="1:104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39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41"/>
      <c r="CO82" s="39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41"/>
    </row>
    <row r="83" spans="1:104">
      <c r="A83" s="96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54">
        <f t="shared" ref="CC83:CM83" si="6">SUM(CC14:CC82)</f>
        <v>0</v>
      </c>
      <c r="CD83" s="54">
        <f t="shared" si="6"/>
        <v>0</v>
      </c>
      <c r="CE83" s="54">
        <f t="shared" si="6"/>
        <v>0</v>
      </c>
      <c r="CF83" s="54">
        <f t="shared" si="6"/>
        <v>0</v>
      </c>
      <c r="CG83" s="54">
        <f t="shared" si="6"/>
        <v>0</v>
      </c>
      <c r="CH83" s="54">
        <f t="shared" si="6"/>
        <v>0</v>
      </c>
      <c r="CI83" s="54">
        <f t="shared" si="6"/>
        <v>0</v>
      </c>
      <c r="CJ83" s="54">
        <f t="shared" si="6"/>
        <v>0</v>
      </c>
      <c r="CK83" s="54">
        <f t="shared" si="6"/>
        <v>0</v>
      </c>
      <c r="CL83" s="54">
        <f t="shared" si="6"/>
        <v>0</v>
      </c>
      <c r="CM83" s="54">
        <f t="shared" si="6"/>
        <v>0</v>
      </c>
      <c r="CN83" s="55">
        <f>SUM(CN14:CN81)</f>
        <v>0</v>
      </c>
      <c r="CO83" s="54">
        <f t="shared" ref="CO83:CY83" si="7">SUM(CO14:CO82)</f>
        <v>0</v>
      </c>
      <c r="CP83" s="54">
        <f t="shared" si="7"/>
        <v>0</v>
      </c>
      <c r="CQ83" s="54">
        <f t="shared" si="7"/>
        <v>0</v>
      </c>
      <c r="CR83" s="54">
        <f t="shared" si="7"/>
        <v>0</v>
      </c>
      <c r="CS83" s="54">
        <f t="shared" si="7"/>
        <v>0</v>
      </c>
      <c r="CT83" s="54">
        <f t="shared" si="7"/>
        <v>0</v>
      </c>
      <c r="CU83" s="54">
        <f t="shared" si="7"/>
        <v>0</v>
      </c>
      <c r="CV83" s="54">
        <f t="shared" si="7"/>
        <v>0</v>
      </c>
      <c r="CW83" s="54">
        <f t="shared" si="7"/>
        <v>0</v>
      </c>
      <c r="CX83" s="54">
        <f t="shared" si="7"/>
        <v>0</v>
      </c>
      <c r="CY83" s="54">
        <f t="shared" si="7"/>
        <v>0</v>
      </c>
      <c r="CZ83" s="55">
        <f>SUM(CZ14:CZ81)</f>
        <v>0</v>
      </c>
    </row>
    <row r="84" spans="1:104" s="17" customFormat="1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180" t="s">
        <v>88</v>
      </c>
      <c r="CD84" s="181"/>
      <c r="CE84" s="181"/>
      <c r="CF84" s="181"/>
      <c r="CG84" s="181"/>
      <c r="CH84" s="181"/>
      <c r="CI84" s="181"/>
      <c r="CJ84" s="181"/>
      <c r="CK84" s="178">
        <f>SUM(CC83:CM83)</f>
        <v>0</v>
      </c>
      <c r="CL84" s="179"/>
      <c r="CM84" s="26" t="s">
        <v>82</v>
      </c>
      <c r="CN84" s="56">
        <f>CN83</f>
        <v>0</v>
      </c>
      <c r="CO84" s="180" t="s">
        <v>89</v>
      </c>
      <c r="CP84" s="181"/>
      <c r="CQ84" s="181"/>
      <c r="CR84" s="181"/>
      <c r="CS84" s="181"/>
      <c r="CT84" s="181"/>
      <c r="CU84" s="181"/>
      <c r="CV84" s="181"/>
      <c r="CW84" s="178">
        <f>SUM(CO83:CY83)</f>
        <v>0</v>
      </c>
      <c r="CX84" s="179"/>
      <c r="CY84" s="26" t="s">
        <v>82</v>
      </c>
      <c r="CZ84" s="56">
        <f>CZ83</f>
        <v>0</v>
      </c>
    </row>
    <row r="85" spans="1:104" s="17" customForma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1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1"/>
    </row>
    <row r="86" spans="1:104" s="17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5"/>
      <c r="CN86" s="76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5"/>
      <c r="CZ86" s="76"/>
    </row>
    <row r="87" spans="1:104" s="17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5"/>
      <c r="CN87" s="76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5"/>
      <c r="CZ87" s="76"/>
    </row>
    <row r="88" spans="1:104" s="17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5"/>
      <c r="CN88" s="76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5"/>
      <c r="CZ88" s="76"/>
    </row>
    <row r="89" spans="1:104" s="17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5"/>
      <c r="CN89" s="76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5"/>
      <c r="CZ89" s="76"/>
    </row>
    <row r="90" spans="1:104" s="17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 s="25">
        <f t="shared" ref="CC90:CM90" si="8">SUM(CC86:CC89)</f>
        <v>0</v>
      </c>
      <c r="CD90" s="25">
        <f t="shared" si="8"/>
        <v>0</v>
      </c>
      <c r="CE90" s="25">
        <f t="shared" si="8"/>
        <v>0</v>
      </c>
      <c r="CF90" s="25">
        <f t="shared" si="8"/>
        <v>0</v>
      </c>
      <c r="CG90" s="25">
        <f t="shared" si="8"/>
        <v>0</v>
      </c>
      <c r="CH90" s="25">
        <f t="shared" si="8"/>
        <v>0</v>
      </c>
      <c r="CI90" s="25">
        <f t="shared" si="8"/>
        <v>0</v>
      </c>
      <c r="CJ90" s="25">
        <f t="shared" si="8"/>
        <v>0</v>
      </c>
      <c r="CK90" s="25">
        <f t="shared" si="8"/>
        <v>0</v>
      </c>
      <c r="CL90" s="25">
        <f t="shared" si="8"/>
        <v>0</v>
      </c>
      <c r="CM90" s="25">
        <f t="shared" si="8"/>
        <v>0</v>
      </c>
      <c r="CN90" s="24">
        <f>SUM(CN86:CN89)</f>
        <v>0</v>
      </c>
      <c r="CO90" s="25">
        <f t="shared" ref="CO90:CY90" si="9">SUM(CO86:CO89)</f>
        <v>0</v>
      </c>
      <c r="CP90" s="25">
        <f t="shared" si="9"/>
        <v>0</v>
      </c>
      <c r="CQ90" s="25">
        <f t="shared" si="9"/>
        <v>0</v>
      </c>
      <c r="CR90" s="25">
        <f t="shared" si="9"/>
        <v>0</v>
      </c>
      <c r="CS90" s="25">
        <f t="shared" si="9"/>
        <v>0</v>
      </c>
      <c r="CT90" s="25">
        <f t="shared" si="9"/>
        <v>0</v>
      </c>
      <c r="CU90" s="25">
        <f t="shared" si="9"/>
        <v>0</v>
      </c>
      <c r="CV90" s="25">
        <f t="shared" si="9"/>
        <v>0</v>
      </c>
      <c r="CW90" s="25">
        <f t="shared" si="9"/>
        <v>0</v>
      </c>
      <c r="CX90" s="25">
        <f t="shared" si="9"/>
        <v>0</v>
      </c>
      <c r="CY90" s="25">
        <f t="shared" si="9"/>
        <v>0</v>
      </c>
      <c r="CZ90" s="24">
        <f>SUM(CZ86:CZ89)</f>
        <v>0</v>
      </c>
    </row>
    <row r="91" spans="1:104" s="17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 s="180" t="s">
        <v>88</v>
      </c>
      <c r="CD91" s="181"/>
      <c r="CE91" s="181"/>
      <c r="CF91" s="181"/>
      <c r="CG91" s="181"/>
      <c r="CH91" s="181"/>
      <c r="CI91" s="181"/>
      <c r="CJ91" s="181"/>
      <c r="CK91" s="178">
        <f>SUM(CC90:CM90)</f>
        <v>0</v>
      </c>
      <c r="CL91" s="179"/>
      <c r="CM91" s="26" t="s">
        <v>82</v>
      </c>
      <c r="CN91" s="56">
        <f>CN90</f>
        <v>0</v>
      </c>
      <c r="CO91" s="180" t="s">
        <v>89</v>
      </c>
      <c r="CP91" s="181"/>
      <c r="CQ91" s="181"/>
      <c r="CR91" s="181"/>
      <c r="CS91" s="181"/>
      <c r="CT91" s="181"/>
      <c r="CU91" s="181"/>
      <c r="CV91" s="181"/>
      <c r="CW91" s="178">
        <f>SUM(CO90:CY90)</f>
        <v>0</v>
      </c>
      <c r="CX91" s="179"/>
      <c r="CY91" s="26" t="s">
        <v>82</v>
      </c>
      <c r="CZ91" s="56">
        <f>CZ90</f>
        <v>0</v>
      </c>
    </row>
    <row r="92" spans="1:104" s="17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 s="180" t="s">
        <v>92</v>
      </c>
      <c r="CD92" s="181"/>
      <c r="CE92" s="181"/>
      <c r="CF92" s="181"/>
      <c r="CG92" s="181"/>
      <c r="CH92" s="181"/>
      <c r="CI92" s="181"/>
      <c r="CJ92" s="181"/>
      <c r="CK92" s="184">
        <f>SUM(CK84,CK91)</f>
        <v>0</v>
      </c>
      <c r="CL92" s="184"/>
      <c r="CM92" s="29" t="s">
        <v>82</v>
      </c>
      <c r="CN92" s="57">
        <f>SUM(CN84,CN91)</f>
        <v>0</v>
      </c>
      <c r="CO92" s="180" t="s">
        <v>91</v>
      </c>
      <c r="CP92" s="181"/>
      <c r="CQ92" s="181"/>
      <c r="CR92" s="181"/>
      <c r="CS92" s="181"/>
      <c r="CT92" s="181"/>
      <c r="CU92" s="181"/>
      <c r="CV92" s="181"/>
      <c r="CW92" s="184">
        <f>SUM(CW84,CW91)</f>
        <v>0</v>
      </c>
      <c r="CX92" s="184"/>
      <c r="CY92" s="29" t="s">
        <v>82</v>
      </c>
      <c r="CZ92" s="57">
        <f>SUM(CZ84,CZ91)</f>
        <v>0</v>
      </c>
    </row>
    <row r="94" spans="1:104"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</row>
    <row r="95" spans="1:104"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</row>
    <row r="96" spans="1:104"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4"/>
    </row>
    <row r="97" spans="81:104"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8"/>
    </row>
    <row r="98" spans="81:104"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8"/>
    </row>
    <row r="99" spans="81:104"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8"/>
    </row>
    <row r="100" spans="81:104"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8"/>
    </row>
    <row r="101" spans="81:104"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8"/>
    </row>
    <row r="102" spans="81:104"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1"/>
    </row>
    <row r="127" spans="3:3">
      <c r="C127" t="str">
        <f>UPPER(B127)</f>
        <v/>
      </c>
    </row>
  </sheetData>
  <sheetProtection insertRows="0"/>
  <mergeCells count="100">
    <mergeCell ref="E6:CB6"/>
    <mergeCell ref="E9:CB9"/>
    <mergeCell ref="E7:CB7"/>
    <mergeCell ref="AS11:BC11"/>
    <mergeCell ref="CB11:CB12"/>
    <mergeCell ref="BQ11:CA11"/>
    <mergeCell ref="T11:T12"/>
    <mergeCell ref="I11:S11"/>
    <mergeCell ref="AG10:BD10"/>
    <mergeCell ref="BE10:CB10"/>
    <mergeCell ref="D10:F10"/>
    <mergeCell ref="E11:E12"/>
    <mergeCell ref="G10:G12"/>
    <mergeCell ref="BE11:BO11"/>
    <mergeCell ref="U11:AE11"/>
    <mergeCell ref="AR11:AR12"/>
    <mergeCell ref="D11:D12"/>
    <mergeCell ref="BD11:BD12"/>
    <mergeCell ref="B68:H68"/>
    <mergeCell ref="I70:P70"/>
    <mergeCell ref="Q70:R70"/>
    <mergeCell ref="B23:F23"/>
    <mergeCell ref="B62:H62"/>
    <mergeCell ref="B67:F67"/>
    <mergeCell ref="B69:H69"/>
    <mergeCell ref="B70:F70"/>
    <mergeCell ref="B24:H24"/>
    <mergeCell ref="AO70:AP70"/>
    <mergeCell ref="AS70:AZ70"/>
    <mergeCell ref="CO11:CY11"/>
    <mergeCell ref="A1:C1"/>
    <mergeCell ref="B2:H2"/>
    <mergeCell ref="B3:H3"/>
    <mergeCell ref="B5:C5"/>
    <mergeCell ref="D5:F5"/>
    <mergeCell ref="G5:H5"/>
    <mergeCell ref="E8:L8"/>
    <mergeCell ref="AF11:AF12"/>
    <mergeCell ref="F11:F12"/>
    <mergeCell ref="CC11:CM11"/>
    <mergeCell ref="BP11:BP12"/>
    <mergeCell ref="B10:B12"/>
    <mergeCell ref="C10:C12"/>
    <mergeCell ref="I10:AF10"/>
    <mergeCell ref="AG11:AQ11"/>
    <mergeCell ref="CC10:CZ10"/>
    <mergeCell ref="H10:H12"/>
    <mergeCell ref="CZ11:CZ12"/>
    <mergeCell ref="CO91:CV91"/>
    <mergeCell ref="AG70:AN70"/>
    <mergeCell ref="U70:AB70"/>
    <mergeCell ref="AC70:AD70"/>
    <mergeCell ref="B13:H13"/>
    <mergeCell ref="B54:F54"/>
    <mergeCell ref="BY70:BZ70"/>
    <mergeCell ref="B74:H74"/>
    <mergeCell ref="B73:F73"/>
    <mergeCell ref="B71:H71"/>
    <mergeCell ref="BA75:BB75"/>
    <mergeCell ref="BE74:BL74"/>
    <mergeCell ref="BM74:BN74"/>
    <mergeCell ref="CO92:CV92"/>
    <mergeCell ref="CW92:CX92"/>
    <mergeCell ref="BY74:BZ74"/>
    <mergeCell ref="CC92:CJ92"/>
    <mergeCell ref="CC91:CJ91"/>
    <mergeCell ref="CW91:CX91"/>
    <mergeCell ref="CW84:CX84"/>
    <mergeCell ref="CO84:CV84"/>
    <mergeCell ref="CK84:CL84"/>
    <mergeCell ref="CK91:CL91"/>
    <mergeCell ref="CC84:CJ84"/>
    <mergeCell ref="BA74:BB74"/>
    <mergeCell ref="CK92:CL92"/>
    <mergeCell ref="BQ74:BX74"/>
    <mergeCell ref="BE75:BL75"/>
    <mergeCell ref="CN11:CN12"/>
    <mergeCell ref="BQ70:BX70"/>
    <mergeCell ref="BA70:BB70"/>
    <mergeCell ref="BE70:BL70"/>
    <mergeCell ref="BM70:BN70"/>
    <mergeCell ref="A77:B77"/>
    <mergeCell ref="BM75:BN75"/>
    <mergeCell ref="BQ75:BX75"/>
    <mergeCell ref="BY75:BZ75"/>
    <mergeCell ref="I75:P75"/>
    <mergeCell ref="Q75:R75"/>
    <mergeCell ref="U75:AB75"/>
    <mergeCell ref="AC75:AD75"/>
    <mergeCell ref="AG75:AN75"/>
    <mergeCell ref="AO75:AP75"/>
    <mergeCell ref="B75:F75"/>
    <mergeCell ref="AS75:AZ75"/>
    <mergeCell ref="I74:P74"/>
    <mergeCell ref="Q74:R74"/>
    <mergeCell ref="AO74:AP74"/>
    <mergeCell ref="AS74:AZ74"/>
    <mergeCell ref="U74:AB74"/>
    <mergeCell ref="AC74:AD74"/>
    <mergeCell ref="AG74:AN74"/>
  </mergeCells>
  <phoneticPr fontId="5" type="noConversion"/>
  <conditionalFormatting sqref="B2:H3 E6:CB7 G5:H5 E8:L8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136">
      <formula1>"[slownik]!$A$1:$A$14"</formula1>
    </dataValidation>
    <dataValidation type="list" allowBlank="1" showInputMessage="1" showErrorMessage="1" sqref="B68:H68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75 H70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T69 CZ83 CN83 CB69 BP69 BD69 AR69 AF69">
      <formula1>33</formula1>
    </dataValidation>
  </dataValidations>
  <pageMargins left="0.15748031496062992" right="0.79" top="0.3" bottom="0.4" header="0.21" footer="0.23"/>
  <pageSetup paperSize="8" scale="48" orientation="landscape" r:id="rId1"/>
  <headerFooter alignWithMargins="0"/>
  <ignoredErrors>
    <ignoredError sqref="AF69 CN83 CB69 BP69 BD69 AR69 T6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T32"/>
  <sheetViews>
    <sheetView workbookViewId="0">
      <selection activeCell="C31" sqref="C31:C32"/>
    </sheetView>
  </sheetViews>
  <sheetFormatPr defaultRowHeight="12.75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>
      <c r="T1" t="s">
        <v>49</v>
      </c>
    </row>
    <row r="2" spans="2:20">
      <c r="T2" t="s">
        <v>50</v>
      </c>
    </row>
    <row r="3" spans="2:20" ht="15">
      <c r="B3" s="4" t="s">
        <v>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51</v>
      </c>
    </row>
    <row r="4" spans="2:20">
      <c r="B4" s="250" t="s">
        <v>10</v>
      </c>
      <c r="C4" s="250" t="s">
        <v>11</v>
      </c>
      <c r="D4" s="251" t="s">
        <v>48</v>
      </c>
      <c r="E4" s="250" t="s">
        <v>12</v>
      </c>
      <c r="F4" s="257" t="s">
        <v>13</v>
      </c>
      <c r="G4" s="250" t="s">
        <v>14</v>
      </c>
      <c r="H4" s="253" t="s">
        <v>15</v>
      </c>
      <c r="I4" s="254"/>
      <c r="J4" s="254"/>
      <c r="K4" s="254"/>
      <c r="L4" s="254"/>
      <c r="M4" s="254"/>
      <c r="N4" s="254"/>
      <c r="O4" s="254"/>
      <c r="P4" s="254"/>
      <c r="Q4" s="254"/>
      <c r="R4" s="255"/>
    </row>
    <row r="5" spans="2:20">
      <c r="B5" s="250"/>
      <c r="C5" s="250"/>
      <c r="D5" s="252"/>
      <c r="E5" s="256"/>
      <c r="F5" s="257"/>
      <c r="G5" s="250"/>
      <c r="H5" s="6" t="s">
        <v>16</v>
      </c>
      <c r="I5" s="12" t="s">
        <v>34</v>
      </c>
      <c r="J5" s="6" t="s">
        <v>17</v>
      </c>
      <c r="K5" s="12" t="s">
        <v>35</v>
      </c>
      <c r="L5" s="12" t="s">
        <v>36</v>
      </c>
      <c r="M5" s="12" t="s">
        <v>56</v>
      </c>
      <c r="N5" s="12" t="s">
        <v>37</v>
      </c>
      <c r="O5" s="12" t="s">
        <v>54</v>
      </c>
      <c r="P5" s="12" t="s">
        <v>55</v>
      </c>
      <c r="Q5" s="12" t="s">
        <v>18</v>
      </c>
      <c r="R5" s="12" t="s">
        <v>38</v>
      </c>
    </row>
    <row r="6" spans="2:20" ht="1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>
      <c r="B26" s="7"/>
      <c r="C26" s="8" t="s">
        <v>20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>
      <c r="C31" s="84"/>
    </row>
    <row r="32" spans="2:18">
      <c r="C32" s="84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24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26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28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30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S26"/>
  <sheetViews>
    <sheetView workbookViewId="0">
      <selection activeCell="A3" sqref="A3"/>
    </sheetView>
  </sheetViews>
  <sheetFormatPr defaultRowHeight="12.75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>
      <c r="S1" t="s">
        <v>49</v>
      </c>
    </row>
    <row r="2" spans="1:19">
      <c r="S2" t="s">
        <v>50</v>
      </c>
    </row>
    <row r="3" spans="1:19" ht="1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51</v>
      </c>
    </row>
    <row r="4" spans="1:19">
      <c r="A4" s="250" t="s">
        <v>10</v>
      </c>
      <c r="B4" s="250" t="s">
        <v>11</v>
      </c>
      <c r="C4" s="251" t="s">
        <v>48</v>
      </c>
      <c r="D4" s="250" t="s">
        <v>12</v>
      </c>
      <c r="E4" s="257" t="s">
        <v>13</v>
      </c>
      <c r="F4" s="250" t="s">
        <v>14</v>
      </c>
      <c r="G4" s="253" t="s">
        <v>15</v>
      </c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9">
      <c r="A5" s="250"/>
      <c r="B5" s="250"/>
      <c r="C5" s="252"/>
      <c r="D5" s="256"/>
      <c r="E5" s="257"/>
      <c r="F5" s="250"/>
      <c r="G5" s="6" t="s">
        <v>16</v>
      </c>
      <c r="H5" s="12" t="s">
        <v>34</v>
      </c>
      <c r="I5" s="6" t="s">
        <v>17</v>
      </c>
      <c r="J5" s="12" t="s">
        <v>35</v>
      </c>
      <c r="K5" s="12" t="s">
        <v>36</v>
      </c>
      <c r="L5" s="12" t="s">
        <v>56</v>
      </c>
      <c r="M5" s="12" t="s">
        <v>37</v>
      </c>
      <c r="N5" s="12" t="s">
        <v>54</v>
      </c>
      <c r="O5" s="12" t="s">
        <v>55</v>
      </c>
      <c r="P5" s="12" t="s">
        <v>18</v>
      </c>
      <c r="Q5" s="12" t="s">
        <v>38</v>
      </c>
    </row>
    <row r="6" spans="1:19" ht="1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7"/>
      <c r="B26" s="8" t="s">
        <v>32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Arkusz1</vt:lpstr>
      <vt:lpstr>dodaj_naglowek</vt:lpstr>
      <vt:lpstr>n_instytut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ADMIN</cp:lastModifiedBy>
  <cp:lastPrinted>2016-04-21T09:45:08Z</cp:lastPrinted>
  <dcterms:created xsi:type="dcterms:W3CDTF">2010-02-16T07:51:21Z</dcterms:created>
  <dcterms:modified xsi:type="dcterms:W3CDTF">2017-02-26T19:23:49Z</dcterms:modified>
</cp:coreProperties>
</file>