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888" windowWidth="23256" windowHeight="9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6" i="1" l="1"/>
  <c r="E41" i="1" l="1"/>
  <c r="F22" i="1" l="1"/>
  <c r="F18" i="1"/>
  <c r="F14" i="1" l="1"/>
  <c r="F32" i="1" l="1"/>
  <c r="F13" i="1" l="1"/>
</calcChain>
</file>

<file path=xl/sharedStrings.xml><?xml version="1.0" encoding="utf-8"?>
<sst xmlns="http://schemas.openxmlformats.org/spreadsheetml/2006/main" count="100" uniqueCount="77">
  <si>
    <t>Zamawiający: Państwowa Wyższa Szkoła Zawodowa w Tarnowie, ul. Mickiewicza 8, 33-100 Tarnów</t>
  </si>
  <si>
    <t>Lp</t>
  </si>
  <si>
    <t>Oznaczenie</t>
  </si>
  <si>
    <t>Wyszczególnienie robót w poszczególnych pomieszczeniach</t>
  </si>
  <si>
    <t>Odniesienie</t>
  </si>
  <si>
    <t>G03A</t>
  </si>
  <si>
    <t>Sala do debriefingu</t>
  </si>
  <si>
    <t>G03B</t>
  </si>
  <si>
    <t>Sala opieki pielęgniarskiej sala symulacji wysokiej wierności</t>
  </si>
  <si>
    <t>G03C</t>
  </si>
  <si>
    <t>Stanowisko kontrolne</t>
  </si>
  <si>
    <t>G200</t>
  </si>
  <si>
    <t>Sala umiejętności technicznych</t>
  </si>
  <si>
    <t>G202/G204</t>
  </si>
  <si>
    <t>Sala umiejętności pielęgniarskich</t>
  </si>
  <si>
    <t>G210</t>
  </si>
  <si>
    <t>Sala symulacji z zakresu ALS</t>
  </si>
  <si>
    <t>G211</t>
  </si>
  <si>
    <t>Sala egzaminacyjna OSCE</t>
  </si>
  <si>
    <t>G212</t>
  </si>
  <si>
    <t>Wykonanie instalacji gazów medycznych z montażem paneli ściennych</t>
  </si>
  <si>
    <t>Założenia ogólne: dostawa i montaż paneli nadłóżkowych gazów medycznych wraz z kompresorem stomatologicznym bezolejowym z funkcją osuszania ze zbiornikiem aluminiowym lub emaliowanym (z funkcją ssania)</t>
  </si>
  <si>
    <t>Rozbudowa instalacji wodno-kanalizacyjnej z armaturą</t>
  </si>
  <si>
    <t>demontaż umywalki wraz z baterią i odpływem, zakorkowanie instalacji, odbicie fartuchów z płytek ściennych – 2 kpl, dostawa i montaż zlewozmywaka 1 komorowego ze stali nierdzewnej wraz z bateriami łokciowymi i dozownikami w standardzie sal zabiegowych, wraz z wykonaniem instalacji wodnej i kanalizacyjnej podtynkowej dla stanowiska – 1 kpl</t>
  </si>
  <si>
    <t>dostawa i montaż zlewozmywaka 1 komorowego ze stali nierdzewnej wraz z bateriami łokciowymi, wraz z wykonaniem instalacji wodnej i kanalizacyjnej podtynkowej dla stanowiska – 1 kpl</t>
  </si>
  <si>
    <t>Rozbudowa instalacji : elektrycznej, oświetleniowej, informatycznej, teletechnicznej do symulacji medycznej, itp.</t>
  </si>
  <si>
    <t>doprowadzenie instalacji elektrycznej z rozdzielni piętrowej -  3 gniazda w ściance GK od strony szatni (dokładne usytuowanie zostanie wskazane przez Zamawiającego na etapie realizacji), doprowadzenie ze stanowiska kontrolnego przewodów RJ 6 kat ekranowanych w okolice ścianki GK od strony szatni – 2 kpl</t>
  </si>
  <si>
    <t>rozbudowa instalacji sygnalizacji pożaru o czujnik umieszczony w przestrzeni między sufitem podwieszanym a stropem (1 szt) oraz o czujnik umieszczony pod sufitem podwieszanym (1 szt) z wpięciem do systemu, programowaniem wizualizacją i badaniami systemu po wpięciu czujników – 1 kpl</t>
  </si>
  <si>
    <t>doprowadzenie instalacji elektrycznej z rozdzielni piętrowej 2 obwody (10 gniazd) dla urządzeń umiejscowionych w pomieszczeniu kontrolnym</t>
  </si>
  <si>
    <t>wykonanie instalacji elektrycznych dla paneli gazów medycznych nad łóżkowych i dla kompresorów dentystycznych</t>
  </si>
  <si>
    <t>wykonanie instalacji elektrycznych dla zasilania systemów egzaminacyjnych dla 6 stanowisk tj. 3 gniazda dla każdego stanowiska.</t>
  </si>
  <si>
    <t>częściowa naprawa sufitu podwieszanego po wykonaniu ścianek GK</t>
  </si>
  <si>
    <t>dostawa ścianki mobilnej przesuwnej tworzącej prowizoryczny korytarz pomiędzy wejściem do pomieszczenia szatni a wejściem od strony szatni do pomieszczenia dedriefingu - ok 15m2</t>
  </si>
  <si>
    <t>wykonanie ścianki GK/szkło lustro weneckie wg załącznika , ścianka z drzwiami przesuwnymi szer 120 cm (szkło lustro weneckie) - Gk około 13m2, szkło około 18m2</t>
  </si>
  <si>
    <t>dostawa i montaż podestu na konstrukcji stalowej z obudową płytą osb gr 25mm z dostawą i montażem wykładziny PVC w kolorze analogicznym do istniejącego podłoża w pomieszczeniu - ok 13m2</t>
  </si>
  <si>
    <t>wykonanie ścianki GK gr 10 cm z dwustronnym jednokrotnym pokryciem płyta GK (od poziomu posadzki do stropu nad sufitem podwieszanym po obwodzie podestu z płyty OSB wraz z dostawą i montażem drzwi kasetowych w ściance GK (załącznik graficzny) - ok 15m2</t>
  </si>
  <si>
    <t>dostawa i montaż regałów o konstrukcji stalowej z drzwiami przesuwnymi (regały i drzwi przesuwne do pełnej wysokości pomieszczenia – kolorystyka analogiczna z kolorystyką istniejącą na obiekcie - ok 5mb</t>
  </si>
  <si>
    <t xml:space="preserve">Sala symulacji z zakresu BLS </t>
  </si>
  <si>
    <t>wykonanie drzwi wewnętrznych szerokości 110 cm z ściance GK jw. - drzwi analogiczne do drzwi występujących na obiekcie (drzwi na obiekcie POL Skone Impuls Wo)</t>
  </si>
  <si>
    <t>wykucie drzwi wejściowych do pomieszczenia szatni o szerokości 100 cm , dostawa i montaż nowych drzwi o szerokości 110 cm – drzwi analogiczne do drzwi występujących na obiekcie  (drzwi na obiekcie POL Skone Impuls Wo)</t>
  </si>
  <si>
    <t>malowanie pomieszczenia farbami lateksowymi dwukrotne w kolorystyce pastelowej do wyboru przez Zamawiającego - ok 112m2</t>
  </si>
  <si>
    <t>malowanie pomieszczenia farbami lateksowymi dwukrotne w kolorystyce pastelowej do wyboru przez Zamawiającego około 187m2</t>
  </si>
  <si>
    <t>malowanie pomieszczenia farbami lateksowymi dwukrotne w kolorystyce pastelowej do wyboru przez Zamawiającego - ok 102m2</t>
  </si>
  <si>
    <t>malowanie pomieszczenia farbami lateksowymi dwukrotne w kolorystyce pastelowej do wyboru przez Zamawiającego - około 60m2</t>
  </si>
  <si>
    <t>malowanie pomieszczenia farbami lateksowymi dwukrotne w kolorystyce pastelowej do wyboru przez Zamawiającego - ok 110m2</t>
  </si>
  <si>
    <t>malowanie pomieszczenia farbami lateksowymi dwukrotne w kolorystyce pastelowej do wyboru przez Zamawiającego ok 230m2</t>
  </si>
  <si>
    <t>malowanie pomieszczenia farbami lateksowymi dwukrotne w kolorystyce pastelowej do wyboru przez Zamawiającego - ok 88m2</t>
  </si>
  <si>
    <t xml:space="preserve">Tytuł projektu: </t>
  </si>
  <si>
    <t>Symulacja medyczna w PWSZ w Tarnowie – program rozwojowy uczelni, realizowany przy ścisłej współpracy z wiodącym podmiotem leczniczym, ukierunkowany na podniesienie jakości kształcenia na kierunku pielęgniarstwo.</t>
  </si>
  <si>
    <t>dostawa i montaż zlewozmywaka 1 komorowego ze stali nierdzewnej wraz z bateriami łokciowymi, wraz z wykonaniem instalacji wodnej i kanalizacyjnej podtynkowej dla stanowiska – 2 kpl</t>
  </si>
  <si>
    <t>dostawa i montaż rolet typu "dzień i noc" ze sterowaniem ręcznym kolor do wyboru przez Zamawiającego ok 14m2</t>
  </si>
  <si>
    <t>dostawa i montaż rolet typu "dzień i noc" ze sterowaniem ręcznym kolor do wyboru przez Zamawiającego ok 12,5m2</t>
  </si>
  <si>
    <r>
      <t>dostawa i montaż rolet  ze sterowaniem elektrycznym z włącznika umiejscowionego przy rolecie oraz z pilota 
Dane techniczne:
– wysokość uchwytu montażowego 105 mm, – głębokość uchwytu montażowego 114 mm, prowadnice: linka stalowa ø 2,5 mm, belka dolna: ø 42, rura nawojowa ocynkowana: ø 78 mm
napęd elektryczny  silnik o parametrach :
- napięcie zasilania - 230 V
- pobór mocy – ok. 150 W
- pobór prądu - 1,0 A
- stopień ochrony - IP44
- czas pracy - max 4 min
- cykl pracy - max 20%
- czas stygnięcia - 16 min
- temp. Pracy -10 - +70º C
 Parametry tkaniny:
SOLTIS 92 skład polyester / pvc
waga[g/m2] 420, grubość 0.45
klasyfikacja ogniowa M1 Ultrafiolet test 5/5 współczynnik otwarcia  [%]
3 transmisja energii słonecznej  [%] 11 refleksja energii słonecznej  [%] 53 absorbcja energii słonecznej  [%] 36 transmisja światła widzialnego  [%] 8</t>
    </r>
    <r>
      <rPr>
        <sz val="11"/>
        <color rgb="FF000000"/>
        <rFont val="Arial"/>
        <family val="2"/>
        <charset val="238"/>
      </rPr>
      <t>gii słonecznej  [%] 36 transmisja światła widzialnego  [%] 8 - ok 12m2. Kolorystyka do ustalenia z Zamawiającym</t>
    </r>
  </si>
  <si>
    <t>dostawa i montaż rolet typu "dzień i noc" ze sterowaniem ręcznym kolor do wyboru przez Zamawiającego ok 12,5 m2</t>
  </si>
  <si>
    <t>dostawa i montaż rolet typu "dzień i noc" ze sterowaniem ręcznym kolor do wyboru przez Zamawiającego ok 31m2</t>
  </si>
  <si>
    <t>dostawa i montaż rolet typu "dzień i noc" ze sterowaniem ręcznym kolor do wyboru przez Zamawiającego ok 13,6 m2</t>
  </si>
  <si>
    <t>dostawa i montaż rolet typu "dzień i noc" ze sterowaniem ręcznym kolor do wyboru przez Zamawiającego ok 14 m2</t>
  </si>
  <si>
    <t>Roboty remon.-budow. w zakresie montazy ścianek KG na stelażu met. i luster weneckich , wybicie otw. drzwi., mon. stol. drzwi., wykon. fartuchów z płytek przy umyw., drobne roboty remon. i mal. pom.</t>
  </si>
  <si>
    <t>doprowadzenie instalacji elektrycznej z rozdzielni piętrowej 2 obwody (10 gniazd) dla urządzeń umiejscowionych w sali symulacji wysokiej wierności,  doprowadzenie ze stanowiska kontrolnego 6 szt przewodów RJ kat 6 ekranowanych dla kamer i innych urządzeń wymagających komunikacji ze stanowiskiem kontrolnym, dostawa i montaż 4 szt opraw led 60x60 umiejscowionych w suficie podwieszanym, podział instalacji oświetlenia na 3 sekcje w obrębie sali opieki pielęgniarskiej - sala symulacji wysokiej wierności</t>
  </si>
  <si>
    <t>wykonanie ścianki GK gr 10 cm z dwustronnym jednokrotnym pokryciem płyta GK (od poziomu posadzki do stropu nad sufitem podwieszanym z malowaniem)  - około 32m2</t>
  </si>
  <si>
    <t>Prace remontowo-adaptacyjne, oraz prace remontowe związane z dostawą i montażem klimatyzacji wraz z robotami towarzyszącymi koniecznymi do wykonania zamówienia</t>
  </si>
  <si>
    <t>Po wykonaniu instalacji dla zakresów opisanych poniżej należy przedstawić Zamawiającemu dokumentację powykonawczą wraz z badaniem rozdzielni piętrowych (parter i 2 piętro). Instalacje w przestrzeni nad sufitem podwieszanym należy umiejscowić w 2 korytkach stalowych przykręconych do ściany zewnętrznej pomieszczenia, lub ściany od strony korytarza. Instalacje obejmują rownież wykonanie zasilania dla żaluzji z napędem elektrycznym, wykonanie zasilania dla gniazd wtyczkowych, wykonanie zasilania dla instalacji oświetlenia, dla paneli gazów medycznych z kompresorami dentystycznymi. Zakres robót elektrycznych dla instalacji klimatyzacji należy uwzględnić w pozycjach obejmujących instalacjię klimatyzacji. Po wykonaniu instalacji należy przedstawić protokoły z prób i badań technicznych instalacji wraz z badaniami rozdzielni piętrowych. Instalacje należy wykonywać w korytkach w przestrzeni nad sufitem podwieszanym lub  wtynkowo w rurach ochronnych w ścianach. Po wykonaniu prac elektrycznych należy wyrównać bruzdy zaprawą, wyrównać powierzchnie i wymalować. Malowane dwukrotnie będą wszystkie pomieszczenia  z zakresu projektu.</t>
  </si>
  <si>
    <t>dostawa i montaż blatu roboczego ze zlewozmywakiem 1 komorowym (patrz instalacja wod-kan) meble z płyty meblowej z blatem z konglomeratu w kolorystyce mebli występujących na obiekcie, zawiasy, prowadnice w systemie blum (blat z szafkami i szufladami wg załącznika) - około 2,0mb</t>
  </si>
  <si>
    <t>dostawa montaż kompresora dentystycznego bez funkcji ssania , podłączenie kompresora do belki. Wyciszenie kompresora poprzez obudowę akustyczną z dostępem rewizją z sufitu podwieszanego. Uruchomienie i próby techniczne. - 2 kpl</t>
  </si>
  <si>
    <t>dostawa montaż kompresora dentystycznego z funkcją ssania i osuszania, podłączenie kompresora do belki. Wyciszenie kompresora poprzez obudowę akustyczną z dostępem rewizją z sufitu podwieszanego. Uruchomienie i próby techniczne. - 1 kpl</t>
  </si>
  <si>
    <t xml:space="preserve">Sala opieki pielęgniarskiej sala symulacji wysokiej wierności </t>
  </si>
  <si>
    <t xml:space="preserve">Sala umiejętności pielęgniarskich </t>
  </si>
  <si>
    <t>wykucie drzwi wejściowych do pomieszczenia sali opieki pielęgniarskiej - sala wysokiej wierności o szerokości 100 cm , dostawa i montaż nowych drzwi o szerokości 110 cm – drzwi analogiczne do drzwi występujących na obiekcie  (drzwi na obiekcie POL Skone Impuls Wo)</t>
  </si>
  <si>
    <t>wykucie drzwi wejściowych do pomieszczenia  sali umiejętności pielęgniarskich o szerokości 100 cm , dostawa i montaż nowych drzwi o szerokości 110 cm (1 kpl do pom G202 i 1kpl do pomieszczenia G204) – drzwi analogiczne do drzwi występujących na obiekcie – 2 kpl</t>
  </si>
  <si>
    <t>wykucie drzwi wejściowych do pomieszczenia Sali egzaminacyjnej OSCE o szerokości 100 cm , dostawa i montaż nowych drzwi o szerokości 110 cm – drzwi analogiczne do drzwi występujących na obiekcie</t>
  </si>
  <si>
    <t>dostawa i montaż wyposażenia meblowego pomieszczenia stanowiska kontrolnego, meble wykonane z płyty meblowej z blatem z konglomeratu, – kolorystyka analogiczna z istniejącą na obiekcie) wg załącznika graficznego - ok 5,7mb</t>
  </si>
  <si>
    <t>dostawa i montaż mebli wykonanych z płyty meblowej z blatem roboczym z konglomeratu ze zlewozmywakiem 1 komorowym (patrz instalacja wod-kan), kolorystyka okleiny meblowej jak meble występujące na obiekcie, zawiasy, prowadnice w systemie blum (blat z szafkami i szufladami wg załącznika) - 2 x dł 2,00 m</t>
  </si>
  <si>
    <t>dostawa i montaż mebli wykonanych z płyty meblowej z blatem roboczym  z konglomeratu ze zlewozmywakiem 1 komorowym (patrz instalacja wod-kan), kolorystyka okleiny meblowej jak meble występujące na obiekcie, zawiasy, prowadnice w systemie blum (blat z szafkami i szufladami wg załącznika) - dł 2,00 m</t>
  </si>
  <si>
    <t>Wartość robót</t>
  </si>
  <si>
    <t>Inne elementy konieczne do wykonania zadania:</t>
  </si>
  <si>
    <t>Część II zamówienia Prace remontowo - adaptacyjne</t>
  </si>
  <si>
    <t>Przedmiar robót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</si>
</sst>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7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0" fontId="5" fillId="0" borderId="0" xfId="0" applyFont="1"/>
    <xf numFmtId="0" fontId="3" fillId="0" borderId="0" xfId="0" applyFont="1"/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7" xfId="0" applyNumberForma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6"/>
  <sheetViews>
    <sheetView tabSelected="1" zoomScale="85" zoomScaleNormal="85" workbookViewId="0">
      <selection activeCell="B2" sqref="B2"/>
    </sheetView>
  </sheetViews>
  <sheetFormatPr defaultRowHeight="13.8" x14ac:dyDescent="0.25"/>
  <cols>
    <col min="1" max="1" width="3.3984375" customWidth="1"/>
    <col min="2" max="2" width="12.5" customWidth="1"/>
    <col min="3" max="3" width="64.69921875" style="1" customWidth="1"/>
    <col min="4" max="4" width="89.19921875" style="1" customWidth="1"/>
    <col min="5" max="5" width="12.09765625" style="5" customWidth="1"/>
    <col min="6" max="6" width="13" style="5" customWidth="1"/>
    <col min="7" max="7" width="9" customWidth="1"/>
  </cols>
  <sheetData>
    <row r="2" spans="1:6" ht="24.6" x14ac:dyDescent="0.4">
      <c r="B2" s="8" t="s">
        <v>76</v>
      </c>
    </row>
    <row r="4" spans="1:6" x14ac:dyDescent="0.25">
      <c r="B4" t="s">
        <v>47</v>
      </c>
    </row>
    <row r="5" spans="1:6" ht="36.75" customHeight="1" x14ac:dyDescent="0.25">
      <c r="B5" s="28" t="s">
        <v>48</v>
      </c>
      <c r="C5" s="28"/>
      <c r="D5" s="28"/>
      <c r="E5" s="4"/>
      <c r="F5" s="4"/>
    </row>
    <row r="8" spans="1:6" x14ac:dyDescent="0.25">
      <c r="B8" t="s">
        <v>0</v>
      </c>
    </row>
    <row r="10" spans="1:6" x14ac:dyDescent="0.25">
      <c r="B10" s="9" t="s">
        <v>60</v>
      </c>
    </row>
    <row r="12" spans="1:6" ht="28.5" customHeight="1" x14ac:dyDescent="0.25">
      <c r="A12" s="3" t="s">
        <v>1</v>
      </c>
      <c r="B12" s="3" t="s">
        <v>2</v>
      </c>
      <c r="C12" s="3" t="s">
        <v>3</v>
      </c>
      <c r="D12" s="10" t="s">
        <v>4</v>
      </c>
      <c r="E12" s="25" t="s">
        <v>73</v>
      </c>
      <c r="F12" s="25"/>
    </row>
    <row r="13" spans="1:6" ht="27" customHeight="1" x14ac:dyDescent="0.3">
      <c r="A13" s="3"/>
      <c r="B13" s="3"/>
      <c r="C13" s="26" t="s">
        <v>75</v>
      </c>
      <c r="D13" s="27"/>
      <c r="E13" s="6"/>
      <c r="F13" s="13">
        <f>F14+F18+F22+F32+F66</f>
        <v>0</v>
      </c>
    </row>
    <row r="14" spans="1:6" x14ac:dyDescent="0.25">
      <c r="A14" s="2">
        <v>1</v>
      </c>
      <c r="B14" s="3"/>
      <c r="C14" s="21" t="s">
        <v>20</v>
      </c>
      <c r="D14" s="21"/>
      <c r="E14" s="6"/>
      <c r="F14" s="12">
        <f>SUM(E16:E17)</f>
        <v>0</v>
      </c>
    </row>
    <row r="15" spans="1:6" ht="24.75" customHeight="1" x14ac:dyDescent="0.25">
      <c r="A15" s="3"/>
      <c r="B15" s="3"/>
      <c r="C15" s="14" t="s">
        <v>21</v>
      </c>
      <c r="D15" s="14"/>
      <c r="E15" s="6"/>
      <c r="F15" s="7"/>
    </row>
    <row r="16" spans="1:6" ht="47.25" customHeight="1" x14ac:dyDescent="0.25">
      <c r="A16" s="3"/>
      <c r="B16" s="3" t="s">
        <v>7</v>
      </c>
      <c r="C16" s="3" t="s">
        <v>65</v>
      </c>
      <c r="D16" s="3" t="s">
        <v>64</v>
      </c>
      <c r="E16" s="6">
        <v>0</v>
      </c>
      <c r="F16" s="7"/>
    </row>
    <row r="17" spans="1:6" ht="44.25" customHeight="1" x14ac:dyDescent="0.25">
      <c r="A17" s="3"/>
      <c r="B17" s="3" t="s">
        <v>13</v>
      </c>
      <c r="C17" s="3" t="s">
        <v>66</v>
      </c>
      <c r="D17" s="3" t="s">
        <v>63</v>
      </c>
      <c r="E17" s="6">
        <v>0</v>
      </c>
      <c r="F17" s="7"/>
    </row>
    <row r="18" spans="1:6" x14ac:dyDescent="0.25">
      <c r="A18" s="2">
        <v>2</v>
      </c>
      <c r="B18" s="2"/>
      <c r="C18" s="21" t="s">
        <v>22</v>
      </c>
      <c r="D18" s="21"/>
      <c r="E18" s="6"/>
      <c r="F18" s="12">
        <f>SUM(E19:E21)</f>
        <v>0</v>
      </c>
    </row>
    <row r="19" spans="1:6" ht="57.75" customHeight="1" x14ac:dyDescent="0.25">
      <c r="A19" s="3"/>
      <c r="B19" s="3" t="s">
        <v>7</v>
      </c>
      <c r="C19" s="3" t="s">
        <v>8</v>
      </c>
      <c r="D19" s="3" t="s">
        <v>23</v>
      </c>
      <c r="E19" s="6">
        <v>0</v>
      </c>
      <c r="F19" s="7"/>
    </row>
    <row r="20" spans="1:6" ht="28.5" customHeight="1" x14ac:dyDescent="0.25">
      <c r="A20" s="3"/>
      <c r="B20" s="3" t="s">
        <v>11</v>
      </c>
      <c r="C20" s="3" t="s">
        <v>12</v>
      </c>
      <c r="D20" s="3" t="s">
        <v>24</v>
      </c>
      <c r="E20" s="6">
        <v>0</v>
      </c>
      <c r="F20" s="7"/>
    </row>
    <row r="21" spans="1:6" ht="28.5" customHeight="1" x14ac:dyDescent="0.25">
      <c r="A21" s="3"/>
      <c r="B21" s="3" t="s">
        <v>13</v>
      </c>
      <c r="C21" s="3" t="s">
        <v>14</v>
      </c>
      <c r="D21" s="3" t="s">
        <v>49</v>
      </c>
      <c r="E21" s="6">
        <v>0</v>
      </c>
      <c r="F21" s="7"/>
    </row>
    <row r="22" spans="1:6" x14ac:dyDescent="0.25">
      <c r="A22" s="2">
        <v>3</v>
      </c>
      <c r="B22" s="3"/>
      <c r="C22" s="21" t="s">
        <v>25</v>
      </c>
      <c r="D22" s="21"/>
      <c r="E22" s="6"/>
      <c r="F22" s="12">
        <f>SUM(E24:E31)</f>
        <v>0</v>
      </c>
    </row>
    <row r="23" spans="1:6" ht="86.25" customHeight="1" x14ac:dyDescent="0.25">
      <c r="A23" s="2"/>
      <c r="B23" s="14" t="s">
        <v>61</v>
      </c>
      <c r="C23" s="14"/>
      <c r="D23" s="14"/>
      <c r="E23" s="6"/>
      <c r="F23" s="7"/>
    </row>
    <row r="24" spans="1:6" ht="43.5" customHeight="1" x14ac:dyDescent="0.25">
      <c r="A24" s="22"/>
      <c r="B24" s="23" t="s">
        <v>5</v>
      </c>
      <c r="C24" s="23" t="s">
        <v>6</v>
      </c>
      <c r="D24" s="3" t="s">
        <v>26</v>
      </c>
      <c r="E24" s="6">
        <v>0</v>
      </c>
      <c r="F24" s="7"/>
    </row>
    <row r="25" spans="1:6" ht="44.25" customHeight="1" x14ac:dyDescent="0.25">
      <c r="A25" s="22"/>
      <c r="B25" s="23"/>
      <c r="C25" s="23"/>
      <c r="D25" s="3" t="s">
        <v>27</v>
      </c>
      <c r="E25" s="6">
        <v>0</v>
      </c>
      <c r="F25" s="7"/>
    </row>
    <row r="26" spans="1:6" ht="73.5" customHeight="1" x14ac:dyDescent="0.25">
      <c r="A26" s="22"/>
      <c r="B26" s="23" t="s">
        <v>7</v>
      </c>
      <c r="C26" s="23" t="s">
        <v>8</v>
      </c>
      <c r="D26" s="3" t="s">
        <v>58</v>
      </c>
      <c r="E26" s="6">
        <v>0</v>
      </c>
      <c r="F26" s="7"/>
    </row>
    <row r="27" spans="1:6" ht="47.25" customHeight="1" x14ac:dyDescent="0.25">
      <c r="A27" s="22"/>
      <c r="B27" s="23"/>
      <c r="C27" s="23"/>
      <c r="D27" s="3" t="s">
        <v>27</v>
      </c>
      <c r="E27" s="6">
        <v>0</v>
      </c>
      <c r="F27" s="7"/>
    </row>
    <row r="28" spans="1:6" ht="32.25" customHeight="1" x14ac:dyDescent="0.25">
      <c r="A28" s="22"/>
      <c r="B28" s="23" t="s">
        <v>9</v>
      </c>
      <c r="C28" s="23" t="s">
        <v>10</v>
      </c>
      <c r="D28" s="3" t="s">
        <v>28</v>
      </c>
      <c r="E28" s="6">
        <v>0</v>
      </c>
      <c r="F28" s="7"/>
    </row>
    <row r="29" spans="1:6" ht="41.25" customHeight="1" x14ac:dyDescent="0.25">
      <c r="A29" s="22"/>
      <c r="B29" s="23"/>
      <c r="C29" s="23"/>
      <c r="D29" s="3" t="s">
        <v>27</v>
      </c>
      <c r="E29" s="6">
        <v>0</v>
      </c>
      <c r="F29" s="7"/>
    </row>
    <row r="30" spans="1:6" ht="30" customHeight="1" x14ac:dyDescent="0.25">
      <c r="A30" s="3"/>
      <c r="B30" s="3" t="s">
        <v>13</v>
      </c>
      <c r="C30" s="3" t="s">
        <v>14</v>
      </c>
      <c r="D30" s="3" t="s">
        <v>29</v>
      </c>
      <c r="E30" s="6">
        <v>0</v>
      </c>
      <c r="F30" s="7"/>
    </row>
    <row r="31" spans="1:6" ht="27.75" customHeight="1" x14ac:dyDescent="0.25">
      <c r="A31" s="3"/>
      <c r="B31" s="3" t="s">
        <v>17</v>
      </c>
      <c r="C31" s="3" t="s">
        <v>18</v>
      </c>
      <c r="D31" s="3" t="s">
        <v>30</v>
      </c>
      <c r="E31" s="6">
        <v>0</v>
      </c>
      <c r="F31" s="7"/>
    </row>
    <row r="32" spans="1:6" ht="28.5" customHeight="1" x14ac:dyDescent="0.25">
      <c r="A32" s="2">
        <v>4</v>
      </c>
      <c r="B32" s="3"/>
      <c r="C32" s="21" t="s">
        <v>57</v>
      </c>
      <c r="D32" s="21"/>
      <c r="E32" s="6"/>
      <c r="F32" s="12">
        <f>SUM(E33:E65)</f>
        <v>0</v>
      </c>
    </row>
    <row r="33" spans="1:6" ht="27.6" x14ac:dyDescent="0.25">
      <c r="A33" s="22"/>
      <c r="B33" s="24" t="s">
        <v>5</v>
      </c>
      <c r="C33" s="24" t="s">
        <v>6</v>
      </c>
      <c r="D33" s="3" t="s">
        <v>59</v>
      </c>
      <c r="E33" s="6">
        <v>0</v>
      </c>
      <c r="F33" s="7"/>
    </row>
    <row r="34" spans="1:6" ht="30" customHeight="1" x14ac:dyDescent="0.25">
      <c r="A34" s="22"/>
      <c r="B34" s="24"/>
      <c r="C34" s="24"/>
      <c r="D34" s="3" t="s">
        <v>38</v>
      </c>
      <c r="E34" s="6">
        <v>0</v>
      </c>
      <c r="F34" s="7"/>
    </row>
    <row r="35" spans="1:6" ht="41.4" x14ac:dyDescent="0.25">
      <c r="A35" s="22"/>
      <c r="B35" s="24"/>
      <c r="C35" s="24"/>
      <c r="D35" s="3" t="s">
        <v>39</v>
      </c>
      <c r="E35" s="6">
        <v>0</v>
      </c>
      <c r="F35" s="7"/>
    </row>
    <row r="36" spans="1:6" ht="28.5" customHeight="1" x14ac:dyDescent="0.25">
      <c r="A36" s="22"/>
      <c r="B36" s="24"/>
      <c r="C36" s="24"/>
      <c r="D36" s="3" t="s">
        <v>43</v>
      </c>
      <c r="E36" s="6">
        <v>0</v>
      </c>
      <c r="F36" s="7"/>
    </row>
    <row r="37" spans="1:6" x14ac:dyDescent="0.25">
      <c r="A37" s="22"/>
      <c r="B37" s="24"/>
      <c r="C37" s="24"/>
      <c r="D37" s="3" t="s">
        <v>31</v>
      </c>
      <c r="E37" s="6">
        <v>0</v>
      </c>
      <c r="F37" s="7"/>
    </row>
    <row r="38" spans="1:6" ht="27.6" x14ac:dyDescent="0.25">
      <c r="A38" s="22"/>
      <c r="B38" s="24"/>
      <c r="C38" s="24"/>
      <c r="D38" s="3" t="s">
        <v>32</v>
      </c>
      <c r="E38" s="6">
        <v>0</v>
      </c>
      <c r="F38" s="7"/>
    </row>
    <row r="39" spans="1:6" ht="30" customHeight="1" x14ac:dyDescent="0.25">
      <c r="A39" s="22"/>
      <c r="B39" s="24"/>
      <c r="C39" s="24"/>
      <c r="D39" s="3" t="s">
        <v>51</v>
      </c>
      <c r="E39" s="6">
        <v>0</v>
      </c>
      <c r="F39" s="7"/>
    </row>
    <row r="40" spans="1:6" ht="30.75" customHeight="1" x14ac:dyDescent="0.25">
      <c r="A40" s="22"/>
      <c r="B40" s="23" t="s">
        <v>7</v>
      </c>
      <c r="C40" s="23" t="s">
        <v>8</v>
      </c>
      <c r="D40" s="3" t="s">
        <v>33</v>
      </c>
      <c r="E40" s="6">
        <v>0</v>
      </c>
      <c r="F40" s="7"/>
    </row>
    <row r="41" spans="1:6" x14ac:dyDescent="0.25">
      <c r="A41" s="22"/>
      <c r="B41" s="23"/>
      <c r="C41" s="23"/>
      <c r="D41" s="3" t="s">
        <v>31</v>
      </c>
      <c r="E41" s="6">
        <f>E37</f>
        <v>0</v>
      </c>
      <c r="F41" s="7"/>
    </row>
    <row r="42" spans="1:6" ht="41.4" x14ac:dyDescent="0.25">
      <c r="A42" s="22"/>
      <c r="B42" s="23"/>
      <c r="C42" s="23"/>
      <c r="D42" s="3" t="s">
        <v>62</v>
      </c>
      <c r="E42" s="6">
        <v>0</v>
      </c>
      <c r="F42" s="7"/>
    </row>
    <row r="43" spans="1:6" ht="41.4" x14ac:dyDescent="0.25">
      <c r="A43" s="22"/>
      <c r="B43" s="23"/>
      <c r="C43" s="23"/>
      <c r="D43" s="3" t="s">
        <v>67</v>
      </c>
      <c r="E43" s="6">
        <v>0</v>
      </c>
      <c r="F43" s="7"/>
    </row>
    <row r="44" spans="1:6" ht="32.25" customHeight="1" x14ac:dyDescent="0.25">
      <c r="A44" s="22"/>
      <c r="B44" s="23"/>
      <c r="C44" s="23"/>
      <c r="D44" s="3" t="s">
        <v>40</v>
      </c>
      <c r="E44" s="6">
        <v>0</v>
      </c>
      <c r="F44" s="7"/>
    </row>
    <row r="45" spans="1:6" ht="282" customHeight="1" x14ac:dyDescent="0.25">
      <c r="A45" s="22"/>
      <c r="B45" s="23"/>
      <c r="C45" s="23"/>
      <c r="D45" s="3" t="s">
        <v>52</v>
      </c>
      <c r="E45" s="6">
        <v>0</v>
      </c>
      <c r="F45" s="7"/>
    </row>
    <row r="46" spans="1:6" ht="27.6" x14ac:dyDescent="0.25">
      <c r="A46" s="22"/>
      <c r="B46" s="23" t="s">
        <v>9</v>
      </c>
      <c r="C46" s="23" t="s">
        <v>10</v>
      </c>
      <c r="D46" s="3" t="s">
        <v>34</v>
      </c>
      <c r="E46" s="6">
        <v>0</v>
      </c>
      <c r="F46" s="7"/>
    </row>
    <row r="47" spans="1:6" ht="41.4" x14ac:dyDescent="0.25">
      <c r="A47" s="22"/>
      <c r="B47" s="23"/>
      <c r="C47" s="23"/>
      <c r="D47" s="3" t="s">
        <v>35</v>
      </c>
      <c r="E47" s="6">
        <v>0</v>
      </c>
      <c r="F47" s="7"/>
    </row>
    <row r="48" spans="1:6" ht="41.4" x14ac:dyDescent="0.25">
      <c r="A48" s="22"/>
      <c r="B48" s="23"/>
      <c r="C48" s="23"/>
      <c r="D48" s="3" t="s">
        <v>70</v>
      </c>
      <c r="E48" s="6">
        <v>0</v>
      </c>
      <c r="F48" s="7"/>
    </row>
    <row r="49" spans="1:6" ht="27" customHeight="1" x14ac:dyDescent="0.25">
      <c r="A49" s="22"/>
      <c r="B49" s="23"/>
      <c r="C49" s="23"/>
      <c r="D49" s="3" t="s">
        <v>36</v>
      </c>
      <c r="E49" s="6">
        <v>0</v>
      </c>
      <c r="F49" s="7"/>
    </row>
    <row r="50" spans="1:6" ht="28.5" customHeight="1" x14ac:dyDescent="0.25">
      <c r="A50" s="22"/>
      <c r="B50" s="23"/>
      <c r="C50" s="23"/>
      <c r="D50" s="3" t="s">
        <v>53</v>
      </c>
      <c r="E50" s="6">
        <v>0</v>
      </c>
      <c r="F50" s="7"/>
    </row>
    <row r="51" spans="1:6" ht="29.25" customHeight="1" x14ac:dyDescent="0.25">
      <c r="A51" s="22"/>
      <c r="B51" s="23"/>
      <c r="C51" s="23"/>
      <c r="D51" s="3" t="s">
        <v>41</v>
      </c>
      <c r="E51" s="6">
        <v>0</v>
      </c>
      <c r="F51" s="7"/>
    </row>
    <row r="52" spans="1:6" ht="27.6" x14ac:dyDescent="0.25">
      <c r="A52" s="22"/>
      <c r="B52" s="23" t="s">
        <v>11</v>
      </c>
      <c r="C52" s="23" t="s">
        <v>12</v>
      </c>
      <c r="D52" s="3" t="s">
        <v>44</v>
      </c>
      <c r="E52" s="6">
        <v>0</v>
      </c>
      <c r="F52" s="7"/>
    </row>
    <row r="53" spans="1:6" ht="55.2" x14ac:dyDescent="0.25">
      <c r="A53" s="22"/>
      <c r="B53" s="23"/>
      <c r="C53" s="23"/>
      <c r="D53" s="3" t="s">
        <v>72</v>
      </c>
      <c r="E53" s="6">
        <v>0</v>
      </c>
      <c r="F53" s="7"/>
    </row>
    <row r="54" spans="1:6" ht="28.5" customHeight="1" x14ac:dyDescent="0.25">
      <c r="A54" s="22"/>
      <c r="B54" s="23"/>
      <c r="C54" s="23"/>
      <c r="D54" s="3" t="s">
        <v>55</v>
      </c>
      <c r="E54" s="6">
        <v>0</v>
      </c>
      <c r="F54" s="7"/>
    </row>
    <row r="55" spans="1:6" ht="27.6" x14ac:dyDescent="0.25">
      <c r="A55" s="22"/>
      <c r="B55" s="23" t="s">
        <v>13</v>
      </c>
      <c r="C55" s="23" t="s">
        <v>14</v>
      </c>
      <c r="D55" s="3" t="s">
        <v>45</v>
      </c>
      <c r="E55" s="6">
        <v>0</v>
      </c>
      <c r="F55" s="7"/>
    </row>
    <row r="56" spans="1:6" ht="47.25" customHeight="1" x14ac:dyDescent="0.25">
      <c r="A56" s="22"/>
      <c r="B56" s="23"/>
      <c r="C56" s="23"/>
      <c r="D56" s="3" t="s">
        <v>71</v>
      </c>
      <c r="E56" s="6">
        <v>0</v>
      </c>
      <c r="F56" s="7"/>
    </row>
    <row r="57" spans="1:6" ht="41.25" customHeight="1" x14ac:dyDescent="0.25">
      <c r="A57" s="22"/>
      <c r="B57" s="23"/>
      <c r="C57" s="23"/>
      <c r="D57" s="3" t="s">
        <v>68</v>
      </c>
      <c r="E57" s="6">
        <v>0</v>
      </c>
      <c r="F57" s="7"/>
    </row>
    <row r="58" spans="1:6" ht="29.25" customHeight="1" x14ac:dyDescent="0.25">
      <c r="A58" s="22"/>
      <c r="B58" s="23"/>
      <c r="C58" s="23"/>
      <c r="D58" s="3" t="s">
        <v>54</v>
      </c>
      <c r="E58" s="6">
        <v>0</v>
      </c>
      <c r="F58" s="7"/>
    </row>
    <row r="59" spans="1:6" ht="27.6" x14ac:dyDescent="0.25">
      <c r="A59" s="29"/>
      <c r="B59" s="23" t="s">
        <v>15</v>
      </c>
      <c r="C59" s="23" t="s">
        <v>16</v>
      </c>
      <c r="D59" s="3" t="s">
        <v>42</v>
      </c>
      <c r="E59" s="6">
        <v>0</v>
      </c>
      <c r="F59" s="7"/>
    </row>
    <row r="60" spans="1:6" ht="27.75" customHeight="1" x14ac:dyDescent="0.25">
      <c r="A60" s="30"/>
      <c r="B60" s="23"/>
      <c r="C60" s="23"/>
      <c r="D60" s="3" t="s">
        <v>50</v>
      </c>
      <c r="E60" s="6">
        <v>0</v>
      </c>
      <c r="F60" s="7"/>
    </row>
    <row r="61" spans="1:6" ht="27.6" x14ac:dyDescent="0.25">
      <c r="A61" s="18"/>
      <c r="B61" s="15" t="s">
        <v>17</v>
      </c>
      <c r="C61" s="15" t="s">
        <v>18</v>
      </c>
      <c r="D61" s="3" t="s">
        <v>46</v>
      </c>
      <c r="E61" s="6">
        <v>0</v>
      </c>
      <c r="F61" s="7"/>
    </row>
    <row r="62" spans="1:6" ht="27.6" x14ac:dyDescent="0.25">
      <c r="A62" s="19"/>
      <c r="B62" s="16"/>
      <c r="C62" s="16"/>
      <c r="D62" s="3" t="s">
        <v>56</v>
      </c>
      <c r="E62" s="6">
        <v>0</v>
      </c>
      <c r="F62" s="7"/>
    </row>
    <row r="63" spans="1:6" ht="27.6" x14ac:dyDescent="0.25">
      <c r="A63" s="20"/>
      <c r="B63" s="17"/>
      <c r="C63" s="17"/>
      <c r="D63" s="3" t="s">
        <v>69</v>
      </c>
      <c r="E63" s="6">
        <v>0</v>
      </c>
      <c r="F63" s="7"/>
    </row>
    <row r="64" spans="1:6" ht="27.6" x14ac:dyDescent="0.25">
      <c r="A64" s="22"/>
      <c r="B64" s="23" t="s">
        <v>19</v>
      </c>
      <c r="C64" s="23" t="s">
        <v>37</v>
      </c>
      <c r="D64" s="3" t="s">
        <v>46</v>
      </c>
      <c r="E64" s="6">
        <v>0</v>
      </c>
      <c r="F64" s="7"/>
    </row>
    <row r="65" spans="1:6" ht="30" customHeight="1" x14ac:dyDescent="0.25">
      <c r="A65" s="22"/>
      <c r="B65" s="23"/>
      <c r="C65" s="23"/>
      <c r="D65" s="3" t="s">
        <v>50</v>
      </c>
      <c r="E65" s="6">
        <v>0</v>
      </c>
      <c r="F65" s="7"/>
    </row>
    <row r="66" spans="1:6" x14ac:dyDescent="0.25">
      <c r="A66" s="2">
        <v>5</v>
      </c>
      <c r="B66" s="3"/>
      <c r="C66" s="10" t="s">
        <v>74</v>
      </c>
      <c r="D66" s="11"/>
      <c r="E66" s="6">
        <v>0</v>
      </c>
      <c r="F66" s="12">
        <f>E66</f>
        <v>0</v>
      </c>
    </row>
  </sheetData>
  <mergeCells count="42">
    <mergeCell ref="E12:F12"/>
    <mergeCell ref="C13:D13"/>
    <mergeCell ref="B5:D5"/>
    <mergeCell ref="A64:A65"/>
    <mergeCell ref="B64:B65"/>
    <mergeCell ref="C64:C65"/>
    <mergeCell ref="A59:A60"/>
    <mergeCell ref="A55:A58"/>
    <mergeCell ref="B55:B58"/>
    <mergeCell ref="C55:C58"/>
    <mergeCell ref="B59:B60"/>
    <mergeCell ref="C59:C60"/>
    <mergeCell ref="A46:A51"/>
    <mergeCell ref="B46:B51"/>
    <mergeCell ref="C46:C51"/>
    <mergeCell ref="A52:A54"/>
    <mergeCell ref="B28:B29"/>
    <mergeCell ref="C28:C29"/>
    <mergeCell ref="C52:C54"/>
    <mergeCell ref="C32:D32"/>
    <mergeCell ref="A33:A39"/>
    <mergeCell ref="B33:B39"/>
    <mergeCell ref="C33:C39"/>
    <mergeCell ref="A40:A45"/>
    <mergeCell ref="B40:B45"/>
    <mergeCell ref="C40:C45"/>
    <mergeCell ref="C15:D15"/>
    <mergeCell ref="C61:C63"/>
    <mergeCell ref="B61:B63"/>
    <mergeCell ref="A61:A63"/>
    <mergeCell ref="C14:D14"/>
    <mergeCell ref="C18:D18"/>
    <mergeCell ref="C22:D22"/>
    <mergeCell ref="B23:D23"/>
    <mergeCell ref="A24:A25"/>
    <mergeCell ref="B24:B25"/>
    <mergeCell ref="C24:C25"/>
    <mergeCell ref="A26:A27"/>
    <mergeCell ref="B26:B27"/>
    <mergeCell ref="C26:C27"/>
    <mergeCell ref="B52:B54"/>
    <mergeCell ref="A28:A29"/>
  </mergeCells>
  <printOptions horizontalCentered="1"/>
  <pageMargins left="0" right="0" top="0.39370078740157483" bottom="0.39370078740157483" header="0" footer="0"/>
  <pageSetup paperSize="9" scale="49" fitToHeight="2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8" x14ac:dyDescent="0.25"/>
  <sheetData/>
  <printOptions horizontalCentered="1" verticalCentered="1"/>
  <pageMargins left="0" right="0" top="0.39370078740157483" bottom="0.39370078740157483" header="0" footer="0"/>
  <pageSetup paperSize="9" orientation="portrait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cols>
    <col min="1" max="1" width="10.69921875" customWidth="1"/>
  </cols>
  <sheetData/>
  <printOptions horizontalCentered="1" verticalCentered="1"/>
  <pageMargins left="0" right="0" top="0.39370078740157483" bottom="0.39370078740157483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Józef</cp:lastModifiedBy>
  <cp:revision>14</cp:revision>
  <cp:lastPrinted>2018-03-14T12:03:56Z</cp:lastPrinted>
  <dcterms:created xsi:type="dcterms:W3CDTF">2018-02-11T07:09:02Z</dcterms:created>
  <dcterms:modified xsi:type="dcterms:W3CDTF">2018-03-19T08:12:07Z</dcterms:modified>
</cp:coreProperties>
</file>