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SZ_pliki_skany\"/>
    </mc:Choice>
  </mc:AlternateContent>
  <xr:revisionPtr revIDLastSave="0" documentId="8_{CE657DD8-925A-4271-8AB1-6E712A4CE741}" xr6:coauthVersionLast="46" xr6:coauthVersionMax="46" xr10:uidLastSave="{00000000-0000-0000-0000-000000000000}"/>
  <bookViews>
    <workbookView xWindow="23880" yWindow="-120" windowWidth="19440" windowHeight="1500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</sheets>
  <definedNames>
    <definedName name="dodaj_naglowek">#REF!</definedName>
    <definedName name="n_instytut">Opis!$B$1</definedName>
    <definedName name="_xlnm.Print_Area" localSheetId="1">'Plan studiów'!$A$1:$CT$117</definedName>
  </definedNames>
  <calcPr calcId="181029"/>
</workbook>
</file>

<file path=xl/calcChain.xml><?xml version="1.0" encoding="utf-8"?>
<calcChain xmlns="http://schemas.openxmlformats.org/spreadsheetml/2006/main">
  <c r="H54" i="3" l="1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H96" i="3"/>
  <c r="H97" i="3"/>
  <c r="G96" i="3"/>
  <c r="G97" i="3"/>
  <c r="H91" i="3"/>
  <c r="H92" i="3"/>
  <c r="G91" i="3"/>
  <c r="G92" i="3"/>
  <c r="H85" i="3"/>
  <c r="H86" i="3"/>
  <c r="H87" i="3"/>
  <c r="G85" i="3"/>
  <c r="G86" i="3"/>
  <c r="G87" i="3"/>
  <c r="H103" i="3"/>
  <c r="H104" i="3"/>
  <c r="H105" i="3"/>
  <c r="G103" i="3"/>
  <c r="G104" i="3"/>
  <c r="G105" i="3"/>
  <c r="H16" i="3"/>
  <c r="H17" i="3"/>
  <c r="H18" i="3"/>
  <c r="H19" i="3"/>
  <c r="H20" i="3"/>
  <c r="H21" i="3"/>
  <c r="H22" i="3"/>
  <c r="H23" i="3"/>
  <c r="H24" i="3"/>
  <c r="H25" i="3"/>
  <c r="G16" i="3"/>
  <c r="G17" i="3"/>
  <c r="G18" i="3"/>
  <c r="G19" i="3"/>
  <c r="G20" i="3"/>
  <c r="G21" i="3"/>
  <c r="G22" i="3"/>
  <c r="G23" i="3"/>
  <c r="G24" i="3"/>
  <c r="G25" i="3"/>
  <c r="EO106" i="3"/>
  <c r="EO99" i="3"/>
  <c r="EA106" i="3"/>
  <c r="EA99" i="3"/>
  <c r="DM106" i="3"/>
  <c r="DM99" i="3"/>
  <c r="CY106" i="3"/>
  <c r="CY99" i="3"/>
  <c r="CK106" i="3"/>
  <c r="CK99" i="3"/>
  <c r="BW106" i="3"/>
  <c r="BW99" i="3"/>
  <c r="BI106" i="3"/>
  <c r="BI99" i="3"/>
  <c r="AU106" i="3"/>
  <c r="AU99" i="3"/>
  <c r="AG106" i="3"/>
  <c r="AG99" i="3"/>
  <c r="AV106" i="3"/>
  <c r="BJ106" i="3"/>
  <c r="BX106" i="3"/>
  <c r="CL106" i="3"/>
  <c r="CZ106" i="3"/>
  <c r="DN106" i="3"/>
  <c r="EP106" i="3"/>
  <c r="EB106" i="3"/>
  <c r="T106" i="3"/>
  <c r="H102" i="3"/>
  <c r="H106" i="3"/>
  <c r="G102" i="3"/>
  <c r="H95" i="3"/>
  <c r="G95" i="3"/>
  <c r="G98" i="3"/>
  <c r="H90" i="3"/>
  <c r="G90" i="3"/>
  <c r="G84" i="3"/>
  <c r="G88" i="3"/>
  <c r="H84" i="3"/>
  <c r="H88" i="3"/>
  <c r="G53" i="3"/>
  <c r="G82" i="3"/>
  <c r="H53" i="3"/>
  <c r="H82" i="3"/>
  <c r="H100" i="3"/>
  <c r="G28" i="3"/>
  <c r="H28" i="3"/>
  <c r="G15" i="3"/>
  <c r="G26" i="3"/>
  <c r="H15" i="3"/>
  <c r="ER106" i="3"/>
  <c r="ER107" i="3"/>
  <c r="EQ106" i="3"/>
  <c r="EN106" i="3"/>
  <c r="EM106" i="3"/>
  <c r="EL106" i="3"/>
  <c r="EK106" i="3"/>
  <c r="EJ106" i="3"/>
  <c r="EI106" i="3"/>
  <c r="EH106" i="3"/>
  <c r="EG106" i="3"/>
  <c r="EF106" i="3"/>
  <c r="EE106" i="3"/>
  <c r="EP107" i="3"/>
  <c r="ED106" i="3"/>
  <c r="ED107" i="3"/>
  <c r="ED108" i="3"/>
  <c r="EC106" i="3"/>
  <c r="DZ106" i="3"/>
  <c r="DY106" i="3"/>
  <c r="DX106" i="3"/>
  <c r="DW106" i="3"/>
  <c r="DV106" i="3"/>
  <c r="DU106" i="3"/>
  <c r="DT106" i="3"/>
  <c r="DS106" i="3"/>
  <c r="DR106" i="3"/>
  <c r="EB107" i="3"/>
  <c r="DQ106" i="3"/>
  <c r="ER99" i="3"/>
  <c r="ER100" i="3"/>
  <c r="ER108" i="3"/>
  <c r="EQ99" i="3"/>
  <c r="EP99" i="3"/>
  <c r="EN99" i="3"/>
  <c r="EM99" i="3"/>
  <c r="EL99" i="3"/>
  <c r="EK99" i="3"/>
  <c r="EJ99" i="3"/>
  <c r="EI99" i="3"/>
  <c r="EH99" i="3"/>
  <c r="EP100" i="3"/>
  <c r="EG99" i="3"/>
  <c r="EF99" i="3"/>
  <c r="EE99" i="3"/>
  <c r="EM100" i="3"/>
  <c r="ED99" i="3"/>
  <c r="ED100" i="3"/>
  <c r="EC99" i="3"/>
  <c r="EB99" i="3"/>
  <c r="DZ99" i="3"/>
  <c r="DY99" i="3"/>
  <c r="DX99" i="3"/>
  <c r="DW99" i="3"/>
  <c r="DV99" i="3"/>
  <c r="DU99" i="3"/>
  <c r="DT99" i="3"/>
  <c r="DS99" i="3"/>
  <c r="DR99" i="3"/>
  <c r="DQ99" i="3"/>
  <c r="EB100" i="3"/>
  <c r="T99" i="3"/>
  <c r="AH106" i="3"/>
  <c r="Q106" i="3"/>
  <c r="DN99" i="3"/>
  <c r="CL99" i="3"/>
  <c r="BX99" i="3"/>
  <c r="BJ99" i="3"/>
  <c r="CZ99" i="3"/>
  <c r="AV99" i="3"/>
  <c r="AH99" i="3"/>
  <c r="Q99" i="3"/>
  <c r="CO99" i="3"/>
  <c r="CZ100" i="3"/>
  <c r="CP99" i="3"/>
  <c r="CQ99" i="3"/>
  <c r="CR99" i="3"/>
  <c r="CS99" i="3"/>
  <c r="CT99" i="3"/>
  <c r="CU99" i="3"/>
  <c r="CV99" i="3"/>
  <c r="CW99" i="3"/>
  <c r="CX99" i="3"/>
  <c r="DA99" i="3"/>
  <c r="DC99" i="3"/>
  <c r="DD99" i="3"/>
  <c r="DE99" i="3"/>
  <c r="DF99" i="3"/>
  <c r="DG99" i="3"/>
  <c r="DK100" i="3"/>
  <c r="DH99" i="3"/>
  <c r="DI99" i="3"/>
  <c r="DJ99" i="3"/>
  <c r="DK99" i="3"/>
  <c r="DL99" i="3"/>
  <c r="DO99" i="3"/>
  <c r="CA99" i="3"/>
  <c r="CI100" i="3"/>
  <c r="CB99" i="3"/>
  <c r="CC99" i="3"/>
  <c r="CD99" i="3"/>
  <c r="CE99" i="3"/>
  <c r="CF99" i="3"/>
  <c r="CG99" i="3"/>
  <c r="CH99" i="3"/>
  <c r="CI99" i="3"/>
  <c r="CJ99" i="3"/>
  <c r="CM99" i="3"/>
  <c r="BM99" i="3"/>
  <c r="BX100" i="3"/>
  <c r="BN99" i="3"/>
  <c r="BO99" i="3"/>
  <c r="BP99" i="3"/>
  <c r="BQ99" i="3"/>
  <c r="BR99" i="3"/>
  <c r="BS99" i="3"/>
  <c r="BT99" i="3"/>
  <c r="BU99" i="3"/>
  <c r="BV99" i="3"/>
  <c r="BY99" i="3"/>
  <c r="DP99" i="3"/>
  <c r="DP100" i="3"/>
  <c r="DP108" i="3"/>
  <c r="DB99" i="3"/>
  <c r="DB100" i="3"/>
  <c r="CN99" i="3"/>
  <c r="CN100" i="3"/>
  <c r="CN108" i="3"/>
  <c r="BZ99" i="3"/>
  <c r="BZ100" i="3"/>
  <c r="BL99" i="3"/>
  <c r="BL100" i="3"/>
  <c r="BL108" i="3"/>
  <c r="AX99" i="3"/>
  <c r="AX100" i="3"/>
  <c r="AX108" i="3"/>
  <c r="AJ99" i="3"/>
  <c r="AJ100" i="3"/>
  <c r="V99" i="3"/>
  <c r="V100" i="3"/>
  <c r="DP106" i="3"/>
  <c r="DP107" i="3"/>
  <c r="DC106" i="3"/>
  <c r="DN107" i="3"/>
  <c r="DN108" i="3"/>
  <c r="DD106" i="3"/>
  <c r="DE106" i="3"/>
  <c r="DF106" i="3"/>
  <c r="DG106" i="3"/>
  <c r="DH106" i="3"/>
  <c r="DI106" i="3"/>
  <c r="DJ106" i="3"/>
  <c r="DK106" i="3"/>
  <c r="DL106" i="3"/>
  <c r="DO106" i="3"/>
  <c r="DB106" i="3"/>
  <c r="DB107" i="3"/>
  <c r="CO106" i="3"/>
  <c r="CZ107" i="3"/>
  <c r="CP106" i="3"/>
  <c r="CQ106" i="3"/>
  <c r="CR106" i="3"/>
  <c r="CS106" i="3"/>
  <c r="CT106" i="3"/>
  <c r="CU106" i="3"/>
  <c r="CV106" i="3"/>
  <c r="CW106" i="3"/>
  <c r="CX106" i="3"/>
  <c r="DA106" i="3"/>
  <c r="CN106" i="3"/>
  <c r="CN107" i="3"/>
  <c r="CA106" i="3"/>
  <c r="CB106" i="3"/>
  <c r="CC106" i="3"/>
  <c r="CD106" i="3"/>
  <c r="CE106" i="3"/>
  <c r="CF106" i="3"/>
  <c r="CG106" i="3"/>
  <c r="CH106" i="3"/>
  <c r="CI106" i="3"/>
  <c r="CJ106" i="3"/>
  <c r="CM106" i="3"/>
  <c r="BZ106" i="3"/>
  <c r="BZ107" i="3"/>
  <c r="BZ108" i="3"/>
  <c r="BM106" i="3"/>
  <c r="BN106" i="3"/>
  <c r="BX107" i="3"/>
  <c r="BO106" i="3"/>
  <c r="BP106" i="3"/>
  <c r="BQ106" i="3"/>
  <c r="BR106" i="3"/>
  <c r="BS106" i="3"/>
  <c r="BT106" i="3"/>
  <c r="BU106" i="3"/>
  <c r="BV106" i="3"/>
  <c r="BY106" i="3"/>
  <c r="BL106" i="3"/>
  <c r="BL107" i="3"/>
  <c r="AY99" i="3"/>
  <c r="BJ100" i="3"/>
  <c r="BJ108" i="3"/>
  <c r="AZ99" i="3"/>
  <c r="BA99" i="3"/>
  <c r="BB99" i="3"/>
  <c r="BC99" i="3"/>
  <c r="BD99" i="3"/>
  <c r="BE99" i="3"/>
  <c r="BF99" i="3"/>
  <c r="BG99" i="3"/>
  <c r="BH99" i="3"/>
  <c r="BK99" i="3"/>
  <c r="AY106" i="3"/>
  <c r="BJ107" i="3"/>
  <c r="AZ106" i="3"/>
  <c r="BA106" i="3"/>
  <c r="BB106" i="3"/>
  <c r="BC106" i="3"/>
  <c r="BD106" i="3"/>
  <c r="BE106" i="3"/>
  <c r="BF106" i="3"/>
  <c r="BG106" i="3"/>
  <c r="BH106" i="3"/>
  <c r="BK106" i="3"/>
  <c r="AX106" i="3"/>
  <c r="AX107" i="3"/>
  <c r="AK99" i="3"/>
  <c r="AL99" i="3"/>
  <c r="AV100" i="3"/>
  <c r="AV108" i="3"/>
  <c r="AM99" i="3"/>
  <c r="AN99" i="3"/>
  <c r="AO99" i="3"/>
  <c r="AP99" i="3"/>
  <c r="AQ99" i="3"/>
  <c r="AR99" i="3"/>
  <c r="AS99" i="3"/>
  <c r="AT99" i="3"/>
  <c r="AW99" i="3"/>
  <c r="AK106" i="3"/>
  <c r="AV107" i="3"/>
  <c r="AL106" i="3"/>
  <c r="AM106" i="3"/>
  <c r="AN106" i="3"/>
  <c r="AO106" i="3"/>
  <c r="AP106" i="3"/>
  <c r="AQ106" i="3"/>
  <c r="AR106" i="3"/>
  <c r="AS106" i="3"/>
  <c r="AT106" i="3"/>
  <c r="AW106" i="3"/>
  <c r="AJ106" i="3"/>
  <c r="AJ107" i="3"/>
  <c r="W99" i="3"/>
  <c r="X99" i="3"/>
  <c r="Y99" i="3"/>
  <c r="AE100" i="3"/>
  <c r="Z99" i="3"/>
  <c r="AA99" i="3"/>
  <c r="AB99" i="3"/>
  <c r="AC99" i="3"/>
  <c r="AD99" i="3"/>
  <c r="AE99" i="3"/>
  <c r="AF99" i="3"/>
  <c r="AI99" i="3"/>
  <c r="W106" i="3"/>
  <c r="AH107" i="3"/>
  <c r="X106" i="3"/>
  <c r="Y106" i="3"/>
  <c r="Z106" i="3"/>
  <c r="AA106" i="3"/>
  <c r="AB106" i="3"/>
  <c r="AC106" i="3"/>
  <c r="AD106" i="3"/>
  <c r="AE106" i="3"/>
  <c r="AF106" i="3"/>
  <c r="AI106" i="3"/>
  <c r="V106" i="3"/>
  <c r="V107" i="3"/>
  <c r="I99" i="3"/>
  <c r="J99" i="3"/>
  <c r="T100" i="3"/>
  <c r="T108" i="3"/>
  <c r="K99" i="3"/>
  <c r="L99" i="3"/>
  <c r="M99" i="3"/>
  <c r="N99" i="3"/>
  <c r="O99" i="3"/>
  <c r="P99" i="3"/>
  <c r="R99" i="3"/>
  <c r="S99" i="3"/>
  <c r="U99" i="3"/>
  <c r="I106" i="3"/>
  <c r="T107" i="3"/>
  <c r="J106" i="3"/>
  <c r="K106" i="3"/>
  <c r="L106" i="3"/>
  <c r="M106" i="3"/>
  <c r="N106" i="3"/>
  <c r="O106" i="3"/>
  <c r="P106" i="3"/>
  <c r="R106" i="3"/>
  <c r="S106" i="3"/>
  <c r="U106" i="3"/>
  <c r="C161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CL107" i="3"/>
  <c r="DN100" i="3"/>
  <c r="AJ108" i="3"/>
  <c r="BU100" i="3"/>
  <c r="H93" i="3"/>
  <c r="H98" i="3"/>
  <c r="AH100" i="3"/>
  <c r="AH108" i="3"/>
  <c r="V108" i="3"/>
  <c r="G93" i="3"/>
  <c r="G106" i="3"/>
  <c r="DB108" i="3"/>
  <c r="G50" i="3"/>
  <c r="H50" i="3"/>
  <c r="H26" i="3"/>
  <c r="H108" i="3"/>
  <c r="EP108" i="3"/>
  <c r="BX108" i="3"/>
  <c r="G108" i="3"/>
  <c r="G100" i="3"/>
  <c r="CZ108" i="3"/>
  <c r="EB108" i="3"/>
  <c r="BG100" i="3"/>
  <c r="DY100" i="3"/>
  <c r="CW100" i="3"/>
  <c r="CL100" i="3"/>
  <c r="CL108" i="3"/>
  <c r="AS100" i="3"/>
</calcChain>
</file>

<file path=xl/sharedStrings.xml><?xml version="1.0" encoding="utf-8"?>
<sst xmlns="http://schemas.openxmlformats.org/spreadsheetml/2006/main" count="679" uniqueCount="220">
  <si>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</si>
  <si>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</si>
  <si>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</si>
  <si>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</si>
  <si>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</si>
  <si>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</si>
  <si>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</si>
  <si>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</si>
  <si>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</si>
  <si>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</si>
  <si>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</si>
  <si>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</si>
  <si>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</si>
  <si>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</si>
  <si>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</si>
  <si>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</si>
  <si>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</si>
  <si>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</si>
  <si>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</si>
  <si>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</si>
  <si>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</si>
  <si>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</si>
  <si>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</si>
  <si>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</si>
  <si>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</si>
  <si>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</si>
  <si>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</si>
  <si>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</si>
  <si>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</si>
  <si>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</si>
  <si>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</si>
  <si>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</si>
  <si>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</si>
  <si>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</si>
  <si>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</si>
  <si>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</si>
  <si>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</si>
  <si>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</si>
  <si>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</si>
  <si>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</si>
  <si>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</si>
  <si>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</si>
  <si>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</si>
  <si>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</si>
  <si>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</si>
  <si>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</si>
  <si>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</si>
  <si>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</si>
  <si>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</si>
  <si>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</si>
  <si>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</si>
  <si>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</si>
  <si>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</si>
  <si>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</si>
  <si>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</si>
  <si>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</si>
  <si>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</si>
  <si>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</si>
  <si>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</si>
  <si>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</si>
  <si>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</si>
  <si>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</si>
  <si>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</si>
  <si>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</si>
  <si>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</si>
  <si>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</si>
  <si>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</si>
  <si>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</si>
  <si>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</si>
  <si>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</si>
  <si>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</si>
  <si>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</si>
  <si>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</si>
  <si>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</si>
  <si>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</si>
  <si>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</si>
  <si>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</si>
  <si>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</si>
  <si>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</si>
  <si>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</si>
  <si>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</si>
  <si>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</si>
  <si>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</si>
  <si>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</si>
  <si>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</si>
  <si>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</si>
  <si>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</si>
  <si>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</si>
  <si>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</si>
  <si>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</si>
  <si>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</si>
  <si>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</si>
  <si>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</si>
  <si>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</si>
  <si>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</si>
  <si>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</si>
  <si>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</si>
  <si>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</si>
  <si>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</si>
  <si>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</si>
  <si>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</si>
  <si>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</si>
  <si>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</si>
  <si>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</si>
  <si>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</si>
  <si>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</si>
  <si>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</si>
  <si>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</si>
  <si>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</si>
  <si>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</si>
  <si>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</si>
  <si>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</si>
  <si>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</si>
  <si>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</si>
  <si>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</si>
  <si>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</si>
  <si>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</si>
  <si>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</si>
  <si>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</si>
  <si>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</si>
  <si>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</si>
  <si>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</si>
  <si>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</si>
  <si>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Wstęp do prawoznawstwa</t>
  </si>
  <si>
    <t>I</t>
  </si>
  <si>
    <t>Historia administracji</t>
  </si>
  <si>
    <t>Nauka administracji i polityka administracyjna</t>
  </si>
  <si>
    <t>Prawo konstytucyjne</t>
  </si>
  <si>
    <t>II</t>
  </si>
  <si>
    <t>Prawo administracyjne</t>
  </si>
  <si>
    <t>I, II</t>
  </si>
  <si>
    <t>Postępowanie administracyjne</t>
  </si>
  <si>
    <t>III</t>
  </si>
  <si>
    <t>II,III</t>
  </si>
  <si>
    <t>Zarządzanie personelem w administracji</t>
  </si>
  <si>
    <t>Publiczne prawo gospodarcze z prawem konkurencji</t>
  </si>
  <si>
    <t>VI</t>
  </si>
  <si>
    <t>V</t>
  </si>
  <si>
    <t>V,VI</t>
  </si>
  <si>
    <t>14</t>
  </si>
  <si>
    <t>15</t>
  </si>
  <si>
    <t>16</t>
  </si>
  <si>
    <t>17</t>
  </si>
  <si>
    <t>18</t>
  </si>
  <si>
    <t>19</t>
  </si>
  <si>
    <t>Prawo cywilne z umowami w administracji</t>
  </si>
  <si>
    <t>Prawo pracy z prawem urzędniczym</t>
  </si>
  <si>
    <t>Finanse publiczne i prawo finansowe</t>
  </si>
  <si>
    <t>Socjologia i metody badań socjologicznych</t>
  </si>
  <si>
    <t>Prawo karne z prawem wykroczeń</t>
  </si>
  <si>
    <t>Podstawy statystyki i demografii</t>
  </si>
  <si>
    <t>Legislacja administracyjna</t>
  </si>
  <si>
    <t>Postępowanie egzekucyjne w administracji</t>
  </si>
  <si>
    <t>Kultura informacyjna</t>
  </si>
  <si>
    <t>Elementy logiki dla administratywistów</t>
  </si>
  <si>
    <t>Podstawy ekonomii menadżerskiej</t>
  </si>
  <si>
    <t>Prawo międzynarodowe publiczne</t>
  </si>
  <si>
    <t>Prawo administracyjne materialne</t>
  </si>
  <si>
    <t>Ochrona własności intelektualnej i przemysłowej</t>
  </si>
  <si>
    <t>Prawne zagadnienia związane z informatyzacją administracji publicznej</t>
  </si>
  <si>
    <t>Lektorat języka angielskiego/niemieckiego/francuskiego/rosyjskiego</t>
  </si>
  <si>
    <t>Seminarium dyplomowe</t>
  </si>
  <si>
    <t>20</t>
  </si>
  <si>
    <t>21</t>
  </si>
  <si>
    <t>22</t>
  </si>
  <si>
    <t>23</t>
  </si>
  <si>
    <t>24</t>
  </si>
  <si>
    <t>25</t>
  </si>
  <si>
    <t>ZAJĘCIA SPECJALNOŚCIOWE DO WYBORU</t>
  </si>
  <si>
    <t>I,II, III</t>
  </si>
  <si>
    <t>2019/2020</t>
  </si>
  <si>
    <t>administracja</t>
  </si>
  <si>
    <t>praktyczny</t>
  </si>
  <si>
    <t>Administracyjno-Ekonomiczny</t>
  </si>
  <si>
    <t>Administracji Publicznej</t>
  </si>
  <si>
    <t>Praca biurowa</t>
  </si>
  <si>
    <t>Psychologia organizacji</t>
  </si>
  <si>
    <t>Etyka i kultura zawodu urzędnika</t>
  </si>
  <si>
    <t>Prawo handlowe</t>
  </si>
  <si>
    <t>26</t>
  </si>
  <si>
    <t>Ochrona europejskich dóbr kultury</t>
  </si>
  <si>
    <t>Proces inwestycyjny a ochrona środowiska</t>
  </si>
  <si>
    <t>Regulacje prawne Unii Europejskiej w zakresie ochrony środowiska</t>
  </si>
  <si>
    <t>Prawo podatkowe część szczegółowa</t>
  </si>
  <si>
    <t>Praktyka zawodowa</t>
  </si>
  <si>
    <t>Szkolenie BHP</t>
  </si>
  <si>
    <t>Szkolenie biblioteczne</t>
  </si>
  <si>
    <t>Wprowadzenie na rynek pracy</t>
  </si>
  <si>
    <t>IV</t>
  </si>
  <si>
    <t>Piotr Korzeniowski</t>
  </si>
  <si>
    <t>…</t>
  </si>
  <si>
    <t>administracja bezpieczeństwa wewnętrznego</t>
  </si>
  <si>
    <t>Wychowanie fizyczne - samoobrona i techniki interwencyjne</t>
  </si>
  <si>
    <t>Konstytucyjne podstawy bezpieczeństwa narodowego i bezpieczeństwa wewnętrznego</t>
  </si>
  <si>
    <t>Stosunki służbowe w służbach, inspekcjach i strażach</t>
  </si>
  <si>
    <t>Zarządzanie kryzysowe</t>
  </si>
  <si>
    <t>Ochrona informacji niejawnych i danych osobowych</t>
  </si>
  <si>
    <t>Negocjacje w sytuacjach kryzysowych i konfliktowych</t>
  </si>
  <si>
    <t>Zwalczanie przestępczości i terroryzmu</t>
  </si>
  <si>
    <t>Elementy ratownictwa medycznego</t>
  </si>
  <si>
    <t>Zadania administracji publicznej w zapobieganiu patologiom społecznym</t>
  </si>
  <si>
    <t>Zadania administracji publicznej w dziedzinie bezpieczeństwa publicznego</t>
  </si>
  <si>
    <t>Organizacja i zarządzanie w służbach ochrony bezpieczeństwa wewnętrznego</t>
  </si>
  <si>
    <t>Ochrona osób i mienia</t>
  </si>
  <si>
    <t>Wyszkolenie strzeleckie</t>
  </si>
  <si>
    <t>Detektywistyka</t>
  </si>
  <si>
    <t>Organizacja i bezpieczeństwo imprez masowych</t>
  </si>
  <si>
    <t>Bezpieczeństwo ekologiczne</t>
  </si>
  <si>
    <t>Kryminalistyka</t>
  </si>
  <si>
    <t>Kryminologia i wiktymologia</t>
  </si>
  <si>
    <t>Bezpieczeństwo międzynarodowe</t>
  </si>
  <si>
    <t>Środki przymusu bezpośredniego</t>
  </si>
  <si>
    <t>Detaktywistyka</t>
  </si>
  <si>
    <t>ZAJĘCIA POZOSTAŁE DO WYBORU (3 z 4)</t>
  </si>
  <si>
    <t>studia pierwszego stopnia, niestacjonarne</t>
  </si>
  <si>
    <t>27</t>
  </si>
  <si>
    <t>28</t>
  </si>
  <si>
    <t>29</t>
  </si>
  <si>
    <t>Łączna liczba punktów ECTS 180.</t>
  </si>
  <si>
    <t>Łączna liczba godzin zajęć (konieczna do ukończenia studiów): 1393 bez praktyk, 2113 z praktykami.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</si>
</sst>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yy\-mm\-dd\ hh:mm"/>
    <numFmt numFmtId="167" formatCode="0.0%"/>
    <numFmt numFmtId="173" formatCode="yyyy/mm/dd;@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6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CC00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4" borderId="9" xfId="0" applyNumberFormat="1" applyFill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7" fillId="0" borderId="2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3" fontId="0" fillId="0" borderId="0" xfId="0" applyNumberFormat="1" applyAlignment="1" applyProtection="1">
      <alignment horizontal="left"/>
      <protection hidden="1"/>
    </xf>
    <xf numFmtId="0" fontId="1" fillId="3" borderId="10" xfId="0" applyFont="1" applyFill="1" applyBorder="1" applyAlignment="1">
      <alignment horizontal="right"/>
    </xf>
    <xf numFmtId="1" fontId="2" fillId="8" borderId="11" xfId="0" applyNumberFormat="1" applyFont="1" applyFill="1" applyBorder="1" applyProtection="1">
      <protection hidden="1"/>
    </xf>
    <xf numFmtId="1" fontId="2" fillId="8" borderId="2" xfId="0" applyNumberFormat="1" applyFont="1" applyFill="1" applyBorder="1" applyProtection="1">
      <protection hidden="1"/>
    </xf>
    <xf numFmtId="1" fontId="2" fillId="6" borderId="11" xfId="0" applyNumberFormat="1" applyFont="1" applyFill="1" applyBorder="1" applyProtection="1">
      <protection hidden="1"/>
    </xf>
    <xf numFmtId="1" fontId="2" fillId="6" borderId="2" xfId="0" applyNumberFormat="1" applyFont="1" applyFill="1" applyBorder="1" applyProtection="1">
      <protection hidden="1"/>
    </xf>
    <xf numFmtId="1" fontId="2" fillId="6" borderId="21" xfId="0" applyNumberFormat="1" applyFont="1" applyFill="1" applyBorder="1" applyProtection="1">
      <protection hidden="1"/>
    </xf>
    <xf numFmtId="1" fontId="2" fillId="9" borderId="2" xfId="0" applyNumberFormat="1" applyFont="1" applyFill="1" applyBorder="1" applyProtection="1">
      <protection hidden="1"/>
    </xf>
    <xf numFmtId="1" fontId="2" fillId="9" borderId="11" xfId="0" applyNumberFormat="1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0" fillId="0" borderId="0" xfId="0" applyNumberFormat="1" applyAlignment="1"/>
    <xf numFmtId="0" fontId="4" fillId="3" borderId="22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0" fontId="2" fillId="10" borderId="3" xfId="0" applyFont="1" applyFill="1" applyBorder="1" applyAlignment="1">
      <alignment shrinkToFit="1"/>
    </xf>
    <xf numFmtId="0" fontId="2" fillId="10" borderId="3" xfId="0" applyFont="1" applyFill="1" applyBorder="1"/>
    <xf numFmtId="0" fontId="2" fillId="10" borderId="3" xfId="0" applyFont="1" applyFill="1" applyBorder="1" applyAlignment="1">
      <alignment vertical="top"/>
    </xf>
    <xf numFmtId="49" fontId="2" fillId="14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15" borderId="3" xfId="0" applyFont="1" applyFill="1" applyBorder="1"/>
    <xf numFmtId="49" fontId="2" fillId="14" borderId="1" xfId="0" applyNumberFormat="1" applyFont="1" applyFill="1" applyBorder="1" applyAlignment="1" applyProtection="1">
      <alignment horizontal="center"/>
      <protection locked="0"/>
    </xf>
    <xf numFmtId="0" fontId="2" fillId="15" borderId="3" xfId="0" applyFont="1" applyFill="1" applyBorder="1" applyAlignment="1">
      <alignment shrinkToFit="1"/>
    </xf>
    <xf numFmtId="0" fontId="2" fillId="15" borderId="3" xfId="0" applyFont="1" applyFill="1" applyBorder="1" applyAlignment="1">
      <alignment wrapText="1"/>
    </xf>
    <xf numFmtId="0" fontId="2" fillId="15" borderId="3" xfId="0" applyFont="1" applyFill="1" applyBorder="1" applyAlignment="1">
      <alignment horizontal="left" wrapText="1"/>
    </xf>
    <xf numFmtId="0" fontId="2" fillId="15" borderId="3" xfId="0" applyFont="1" applyFill="1" applyBorder="1" applyAlignment="1">
      <alignment horizontal="left"/>
    </xf>
    <xf numFmtId="49" fontId="2" fillId="16" borderId="2" xfId="0" applyNumberFormat="1" applyFont="1" applyFill="1" applyBorder="1" applyAlignment="1" applyProtection="1">
      <alignment horizontal="center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2" xfId="0" applyNumberFormat="1" applyFont="1" applyFill="1" applyBorder="1" applyProtection="1">
      <protection hidden="1"/>
    </xf>
    <xf numFmtId="1" fontId="8" fillId="8" borderId="11" xfId="0" applyNumberFormat="1" applyFont="1" applyFill="1" applyBorder="1" applyProtection="1">
      <protection hidden="1"/>
    </xf>
    <xf numFmtId="0" fontId="2" fillId="17" borderId="3" xfId="0" applyFont="1" applyFill="1" applyBorder="1"/>
    <xf numFmtId="1" fontId="8" fillId="6" borderId="2" xfId="0" applyNumberFormat="1" applyFont="1" applyFill="1" applyBorder="1" applyProtection="1">
      <protection hidden="1"/>
    </xf>
    <xf numFmtId="1" fontId="8" fillId="6" borderId="11" xfId="0" applyNumberFormat="1" applyFont="1" applyFill="1" applyBorder="1" applyProtection="1">
      <protection hidden="1"/>
    </xf>
    <xf numFmtId="49" fontId="2" fillId="14" borderId="2" xfId="0" applyNumberFormat="1" applyFont="1" applyFill="1" applyBorder="1" applyAlignment="1" applyProtection="1">
      <alignment horizontal="center"/>
      <protection locked="0"/>
    </xf>
    <xf numFmtId="49" fontId="2" fillId="13" borderId="1" xfId="0" applyNumberFormat="1" applyFont="1" applyFill="1" applyBorder="1" applyAlignment="1" applyProtection="1">
      <alignment horizont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>
      <alignment wrapText="1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wrapText="1"/>
      <protection locked="0"/>
    </xf>
    <xf numFmtId="49" fontId="2" fillId="18" borderId="1" xfId="0" applyNumberFormat="1" applyFon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horizontal="left"/>
      <protection locked="0"/>
    </xf>
    <xf numFmtId="49" fontId="2" fillId="18" borderId="2" xfId="0" applyNumberFormat="1" applyFont="1" applyFill="1" applyBorder="1" applyAlignment="1" applyProtection="1">
      <alignment horizontal="center"/>
      <protection locked="0"/>
    </xf>
    <xf numFmtId="0" fontId="2" fillId="17" borderId="3" xfId="0" applyFont="1" applyFill="1" applyBorder="1" applyAlignment="1">
      <alignment wrapText="1"/>
    </xf>
    <xf numFmtId="0" fontId="2" fillId="17" borderId="3" xfId="0" applyFont="1" applyFill="1" applyBorder="1" applyAlignment="1">
      <alignment horizontal="left" wrapText="1"/>
    </xf>
    <xf numFmtId="0" fontId="2" fillId="17" borderId="3" xfId="0" applyFont="1" applyFill="1" applyBorder="1" applyAlignment="1">
      <alignment wrapText="1" shrinkToFit="1"/>
    </xf>
    <xf numFmtId="0" fontId="2" fillId="17" borderId="3" xfId="0" applyFont="1" applyFill="1" applyBorder="1" applyAlignment="1">
      <alignment vertical="top"/>
    </xf>
    <xf numFmtId="0" fontId="2" fillId="17" borderId="3" xfId="0" applyFont="1" applyFill="1" applyBorder="1" applyAlignment="1">
      <alignment horizontal="justify" vertical="top"/>
    </xf>
    <xf numFmtId="49" fontId="1" fillId="0" borderId="17" xfId="0" applyNumberFormat="1" applyFont="1" applyBorder="1" applyAlignment="1"/>
    <xf numFmtId="49" fontId="0" fillId="0" borderId="24" xfId="0" applyNumberFormat="1" applyBorder="1" applyAlignment="1"/>
    <xf numFmtId="49" fontId="0" fillId="0" borderId="25" xfId="0" applyNumberFormat="1" applyBorder="1" applyAlignment="1"/>
    <xf numFmtId="49" fontId="0" fillId="0" borderId="26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49" fontId="2" fillId="19" borderId="2" xfId="0" applyNumberFormat="1" applyFont="1" applyFill="1" applyBorder="1" applyAlignment="1" applyProtection="1">
      <alignment horizontal="center"/>
      <protection locked="0"/>
    </xf>
    <xf numFmtId="0" fontId="2" fillId="17" borderId="3" xfId="0" applyFont="1" applyFill="1" applyBorder="1" applyAlignment="1">
      <alignment horizontal="left"/>
    </xf>
    <xf numFmtId="49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7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49" fontId="0" fillId="0" borderId="0" xfId="0" applyNumberForma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protection hidden="1"/>
    </xf>
    <xf numFmtId="49" fontId="3" fillId="0" borderId="29" xfId="0" applyNumberFormat="1" applyFont="1" applyBorder="1" applyAlignment="1">
      <alignment horizontal="left"/>
    </xf>
    <xf numFmtId="49" fontId="0" fillId="0" borderId="29" xfId="0" applyNumberFormat="1" applyBorder="1" applyAlignment="1"/>
    <xf numFmtId="0" fontId="7" fillId="4" borderId="18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3" xfId="0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3" borderId="28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0" fillId="0" borderId="34" xfId="0" applyBorder="1" applyAlignment="1"/>
    <xf numFmtId="0" fontId="0" fillId="0" borderId="35" xfId="0" applyBorder="1" applyAlignment="1"/>
    <xf numFmtId="0" fontId="4" fillId="6" borderId="13" xfId="0" applyFont="1" applyFill="1" applyBorder="1" applyAlignment="1">
      <alignment horizontal="right"/>
    </xf>
    <xf numFmtId="0" fontId="4" fillId="6" borderId="4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0" fontId="4" fillId="7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7" fontId="3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5" borderId="4" xfId="0" applyFont="1" applyFill="1" applyBorder="1" applyAlignment="1">
      <alignment horizontal="right"/>
    </xf>
    <xf numFmtId="0" fontId="4" fillId="5" borderId="34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167" fontId="3" fillId="0" borderId="4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11" borderId="4" xfId="0" applyFont="1" applyFill="1" applyBorder="1" applyAlignment="1">
      <alignment horizontal="right"/>
    </xf>
    <xf numFmtId="0" fontId="0" fillId="0" borderId="5" xfId="0" applyBorder="1" applyAlignment="1"/>
    <xf numFmtId="0" fontId="3" fillId="0" borderId="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4" xfId="0" applyFont="1" applyBorder="1" applyAlignment="1"/>
    <xf numFmtId="0" fontId="0" fillId="0" borderId="35" xfId="0" applyFont="1" applyBorder="1" applyAlignment="1"/>
    <xf numFmtId="167" fontId="2" fillId="0" borderId="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8B772AC-B2AB-4520-AF32-5453D8139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5" sqref="B5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107</v>
      </c>
      <c r="B1" s="79" t="s">
        <v>173</v>
      </c>
    </row>
    <row r="2" spans="1:2" x14ac:dyDescent="0.2">
      <c r="A2" s="1" t="s">
        <v>109</v>
      </c>
      <c r="B2" s="79" t="s">
        <v>174</v>
      </c>
    </row>
    <row r="3" spans="1:2" x14ac:dyDescent="0.2">
      <c r="A3" s="1" t="s">
        <v>0</v>
      </c>
      <c r="B3" s="80" t="s">
        <v>171</v>
      </c>
    </row>
    <row r="4" spans="1:2" x14ac:dyDescent="0.2">
      <c r="A4" s="1" t="s">
        <v>104</v>
      </c>
      <c r="B4" s="80" t="s">
        <v>191</v>
      </c>
    </row>
    <row r="5" spans="1:2" x14ac:dyDescent="0.2">
      <c r="A5" s="1" t="s">
        <v>105</v>
      </c>
      <c r="B5" s="80" t="s">
        <v>214</v>
      </c>
    </row>
    <row r="6" spans="1:2" x14ac:dyDescent="0.2">
      <c r="A6" s="1" t="s">
        <v>86</v>
      </c>
      <c r="B6" s="80" t="s">
        <v>172</v>
      </c>
    </row>
    <row r="7" spans="1:2" x14ac:dyDescent="0.2">
      <c r="A7" s="1" t="s">
        <v>83</v>
      </c>
      <c r="B7" s="80" t="s">
        <v>170</v>
      </c>
    </row>
    <row r="8" spans="1:2" x14ac:dyDescent="0.2">
      <c r="A8" s="1" t="s">
        <v>1</v>
      </c>
      <c r="B8" s="127">
        <v>43639</v>
      </c>
    </row>
    <row r="9" spans="1:2" x14ac:dyDescent="0.2">
      <c r="A9" s="1" t="s">
        <v>2</v>
      </c>
      <c r="B9" s="74" t="s">
        <v>189</v>
      </c>
    </row>
    <row r="10" spans="1:2" x14ac:dyDescent="0.2">
      <c r="A10" s="1" t="s">
        <v>3</v>
      </c>
      <c r="B10" s="74" t="s">
        <v>190</v>
      </c>
    </row>
    <row r="11" spans="1:2" x14ac:dyDescent="0.2">
      <c r="A11" s="1" t="s">
        <v>4</v>
      </c>
      <c r="B11" s="81" t="s">
        <v>190</v>
      </c>
    </row>
    <row r="12" spans="1:2" x14ac:dyDescent="0.2">
      <c r="A12" s="3" t="s">
        <v>5</v>
      </c>
      <c r="B12" s="75" t="s">
        <v>190</v>
      </c>
    </row>
    <row r="13" spans="1:2" x14ac:dyDescent="0.2">
      <c r="A13" s="1"/>
      <c r="B13" s="2"/>
    </row>
    <row r="14" spans="1:2" x14ac:dyDescent="0.2">
      <c r="A14" s="1"/>
      <c r="B14" s="2"/>
    </row>
    <row r="16" spans="1:2" x14ac:dyDescent="0.2">
      <c r="A16" s="1" t="s">
        <v>6</v>
      </c>
      <c r="B16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ER161"/>
  <sheetViews>
    <sheetView tabSelected="1" topLeftCell="A75" zoomScale="82" zoomScaleNormal="82" zoomScaleSheetLayoutView="30" workbookViewId="0">
      <selection activeCell="C119" sqref="C119"/>
    </sheetView>
  </sheetViews>
  <sheetFormatPr defaultRowHeight="12.75" x14ac:dyDescent="0.2"/>
  <cols>
    <col min="1" max="1" width="8.42578125" customWidth="1"/>
    <col min="2" max="2" width="5.42578125" customWidth="1"/>
    <col min="3" max="3" width="70.710937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7" width="4" customWidth="1"/>
    <col min="28" max="28" width="4.140625" customWidth="1"/>
    <col min="29" max="41" width="4" customWidth="1"/>
    <col min="42" max="42" width="4.140625" customWidth="1"/>
    <col min="43" max="55" width="4" customWidth="1"/>
    <col min="56" max="56" width="4.140625" customWidth="1"/>
    <col min="57" max="69" width="4" customWidth="1"/>
    <col min="70" max="70" width="4.140625" customWidth="1"/>
    <col min="71" max="83" width="4" customWidth="1"/>
    <col min="84" max="84" width="4.140625" customWidth="1"/>
    <col min="85" max="97" width="4" customWidth="1"/>
    <col min="98" max="98" width="4.140625" customWidth="1"/>
    <col min="99" max="111" width="4" customWidth="1"/>
    <col min="112" max="112" width="4.140625" customWidth="1"/>
    <col min="113" max="125" width="4" customWidth="1"/>
    <col min="126" max="126" width="4.140625" customWidth="1"/>
    <col min="127" max="139" width="4" customWidth="1"/>
    <col min="140" max="140" width="4.140625" customWidth="1"/>
    <col min="141" max="148" width="4" customWidth="1"/>
  </cols>
  <sheetData>
    <row r="1" spans="1:148" x14ac:dyDescent="0.2">
      <c r="A1" s="161" t="s">
        <v>56</v>
      </c>
      <c r="B1" s="161"/>
      <c r="C1" s="161"/>
      <c r="D1" s="20"/>
      <c r="E1" s="20"/>
      <c r="F1" s="20"/>
    </row>
    <row r="2" spans="1:148" x14ac:dyDescent="0.2">
      <c r="A2" s="29" t="s">
        <v>107</v>
      </c>
      <c r="B2" s="162" t="s">
        <v>173</v>
      </c>
      <c r="C2" s="159"/>
      <c r="D2" s="159"/>
      <c r="E2" s="159"/>
      <c r="F2" s="159"/>
      <c r="G2" s="159"/>
      <c r="H2" s="159"/>
    </row>
    <row r="3" spans="1:148" x14ac:dyDescent="0.2">
      <c r="A3" s="29" t="s">
        <v>108</v>
      </c>
      <c r="B3" s="162" t="s">
        <v>174</v>
      </c>
      <c r="C3" s="159"/>
      <c r="D3" s="159"/>
      <c r="E3" s="159"/>
      <c r="F3" s="159"/>
      <c r="G3" s="159"/>
      <c r="H3" s="159"/>
    </row>
    <row r="4" spans="1:148" x14ac:dyDescent="0.2">
      <c r="U4" s="79"/>
    </row>
    <row r="5" spans="1:148" ht="15.75" x14ac:dyDescent="0.25">
      <c r="B5" s="163" t="s">
        <v>84</v>
      </c>
      <c r="C5" s="163"/>
      <c r="D5" s="164" t="s">
        <v>81</v>
      </c>
      <c r="E5" s="164"/>
      <c r="F5" s="164"/>
      <c r="G5" s="158" t="s">
        <v>170</v>
      </c>
      <c r="H5" s="159"/>
    </row>
    <row r="6" spans="1:148" ht="15.75" x14ac:dyDescent="0.25">
      <c r="B6" s="30"/>
      <c r="C6" s="33" t="s">
        <v>80</v>
      </c>
      <c r="D6" s="31"/>
      <c r="E6" s="158" t="s">
        <v>171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</row>
    <row r="7" spans="1:148" ht="15.75" x14ac:dyDescent="0.25">
      <c r="B7" s="30"/>
      <c r="C7" s="32" t="s">
        <v>103</v>
      </c>
      <c r="D7" s="94"/>
      <c r="E7" s="158" t="s">
        <v>191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</row>
    <row r="8" spans="1:148" ht="15.75" x14ac:dyDescent="0.25">
      <c r="B8" s="30"/>
      <c r="C8" s="33" t="s">
        <v>106</v>
      </c>
      <c r="D8" s="94"/>
      <c r="E8" s="158" t="s">
        <v>214</v>
      </c>
      <c r="F8" s="159"/>
      <c r="G8" s="159"/>
      <c r="H8" s="159"/>
      <c r="I8" s="159"/>
      <c r="J8" s="159"/>
      <c r="K8" s="159"/>
      <c r="L8" s="159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</row>
    <row r="9" spans="1:148" ht="15.75" x14ac:dyDescent="0.25">
      <c r="B9" s="30"/>
      <c r="C9" s="33" t="s">
        <v>85</v>
      </c>
      <c r="D9" s="94"/>
      <c r="E9" s="158" t="s">
        <v>172</v>
      </c>
      <c r="F9" s="159"/>
      <c r="G9" s="159"/>
      <c r="H9" s="159"/>
      <c r="I9" s="159"/>
      <c r="J9" s="159"/>
      <c r="K9" s="159"/>
      <c r="L9" s="159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</row>
    <row r="10" spans="1:148" ht="15.75" x14ac:dyDescent="0.25">
      <c r="B10" s="21"/>
      <c r="C10" s="32"/>
      <c r="D10" s="21"/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</row>
    <row r="11" spans="1:148" ht="15" customHeight="1" x14ac:dyDescent="0.2">
      <c r="B11" s="160" t="s">
        <v>9</v>
      </c>
      <c r="C11" s="205" t="s">
        <v>101</v>
      </c>
      <c r="D11" s="160" t="s">
        <v>62</v>
      </c>
      <c r="E11" s="160"/>
      <c r="F11" s="160"/>
      <c r="G11" s="175" t="s">
        <v>32</v>
      </c>
      <c r="H11" s="205" t="s">
        <v>13</v>
      </c>
      <c r="I11" s="151" t="s">
        <v>61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 t="s">
        <v>60</v>
      </c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 t="s">
        <v>59</v>
      </c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 t="s">
        <v>58</v>
      </c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4"/>
      <c r="DQ11" s="223" t="s">
        <v>89</v>
      </c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4"/>
    </row>
    <row r="12" spans="1:148" ht="12.75" customHeight="1" x14ac:dyDescent="0.2">
      <c r="B12" s="174"/>
      <c r="C12" s="206"/>
      <c r="D12" s="170" t="s">
        <v>50</v>
      </c>
      <c r="E12" s="170" t="s">
        <v>48</v>
      </c>
      <c r="F12" s="170" t="s">
        <v>49</v>
      </c>
      <c r="G12" s="176"/>
      <c r="H12" s="206"/>
      <c r="I12" s="172" t="s">
        <v>38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168" t="s">
        <v>13</v>
      </c>
      <c r="W12" s="152" t="s">
        <v>39</v>
      </c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50" t="s">
        <v>13</v>
      </c>
      <c r="AK12" s="152" t="s">
        <v>40</v>
      </c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4"/>
      <c r="AX12" s="150" t="s">
        <v>13</v>
      </c>
      <c r="AY12" s="152" t="s">
        <v>41</v>
      </c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4"/>
      <c r="BL12" s="150" t="s">
        <v>13</v>
      </c>
      <c r="BM12" s="152" t="s">
        <v>42</v>
      </c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4"/>
      <c r="BZ12" s="150" t="s">
        <v>13</v>
      </c>
      <c r="CA12" s="152" t="s">
        <v>43</v>
      </c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4"/>
      <c r="CN12" s="150" t="s">
        <v>13</v>
      </c>
      <c r="CO12" s="152" t="s">
        <v>44</v>
      </c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4"/>
      <c r="DB12" s="150" t="s">
        <v>13</v>
      </c>
      <c r="DC12" s="152" t="s">
        <v>46</v>
      </c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4"/>
      <c r="DP12" s="150" t="s">
        <v>13</v>
      </c>
      <c r="DQ12" s="152" t="s">
        <v>90</v>
      </c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4"/>
      <c r="ED12" s="150" t="s">
        <v>13</v>
      </c>
      <c r="EE12" s="152" t="s">
        <v>91</v>
      </c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4"/>
      <c r="ER12" s="150" t="s">
        <v>13</v>
      </c>
    </row>
    <row r="13" spans="1:148" ht="17.25" customHeight="1" x14ac:dyDescent="0.2">
      <c r="B13" s="174"/>
      <c r="C13" s="207"/>
      <c r="D13" s="171"/>
      <c r="E13" s="171"/>
      <c r="F13" s="171"/>
      <c r="G13" s="177"/>
      <c r="H13" s="207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88</v>
      </c>
      <c r="T13" s="19" t="s">
        <v>37</v>
      </c>
      <c r="U13" s="19" t="s">
        <v>87</v>
      </c>
      <c r="V13" s="169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88</v>
      </c>
      <c r="AH13" s="19" t="s">
        <v>37</v>
      </c>
      <c r="AI13" s="19" t="s">
        <v>87</v>
      </c>
      <c r="AJ13" s="151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88</v>
      </c>
      <c r="AV13" s="19" t="s">
        <v>37</v>
      </c>
      <c r="AW13" s="19" t="s">
        <v>87</v>
      </c>
      <c r="AX13" s="151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88</v>
      </c>
      <c r="BJ13" s="19" t="s">
        <v>37</v>
      </c>
      <c r="BK13" s="19" t="s">
        <v>87</v>
      </c>
      <c r="BL13" s="151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88</v>
      </c>
      <c r="BX13" s="19" t="s">
        <v>37</v>
      </c>
      <c r="BY13" s="19" t="s">
        <v>87</v>
      </c>
      <c r="BZ13" s="151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88</v>
      </c>
      <c r="CL13" s="19" t="s">
        <v>37</v>
      </c>
      <c r="CM13" s="19" t="s">
        <v>87</v>
      </c>
      <c r="CN13" s="151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88</v>
      </c>
      <c r="CZ13" s="19" t="s">
        <v>37</v>
      </c>
      <c r="DA13" s="19" t="s">
        <v>87</v>
      </c>
      <c r="DB13" s="151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88</v>
      </c>
      <c r="DN13" s="19" t="s">
        <v>37</v>
      </c>
      <c r="DO13" s="19" t="s">
        <v>87</v>
      </c>
      <c r="DP13" s="151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88</v>
      </c>
      <c r="EB13" s="19" t="s">
        <v>37</v>
      </c>
      <c r="EC13" s="19" t="s">
        <v>87</v>
      </c>
      <c r="ED13" s="151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88</v>
      </c>
      <c r="EP13" s="19" t="s">
        <v>37</v>
      </c>
      <c r="EQ13" s="19" t="s">
        <v>87</v>
      </c>
      <c r="ER13" s="151"/>
    </row>
    <row r="14" spans="1:148" ht="15.75" x14ac:dyDescent="0.25">
      <c r="B14" s="199" t="s">
        <v>96</v>
      </c>
      <c r="C14" s="200"/>
      <c r="D14" s="200"/>
      <c r="E14" s="200"/>
      <c r="F14" s="200"/>
      <c r="G14" s="201"/>
      <c r="H14" s="20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6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7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7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7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7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7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7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7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7"/>
    </row>
    <row r="15" spans="1:148" ht="15" x14ac:dyDescent="0.2">
      <c r="B15" s="54" t="s">
        <v>110</v>
      </c>
      <c r="C15" s="97" t="s">
        <v>123</v>
      </c>
      <c r="D15" s="98"/>
      <c r="E15" s="98"/>
      <c r="F15" s="98" t="s">
        <v>124</v>
      </c>
      <c r="G15" s="41">
        <f>SUM(I15:U15,W15:AI15,AK15:AW15,AY15:BK15,BM15:BY15,CA15:CM15,CO15:DA15,DC15:DO15,DQ15:EC15,EE15:EQ15)</f>
        <v>30</v>
      </c>
      <c r="H15" s="42">
        <f>SUM(V15,AJ15,AX15,BL15,BZ15,CN15,DB15,DP15,ED15,ER15)</f>
        <v>3</v>
      </c>
      <c r="I15" s="59"/>
      <c r="J15" s="59">
        <v>30</v>
      </c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0"/>
      <c r="V15" s="61">
        <v>3</v>
      </c>
      <c r="W15" s="62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60"/>
      <c r="AI15" s="60"/>
      <c r="AJ15" s="61"/>
      <c r="AK15" s="62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0"/>
      <c r="AW15" s="60"/>
      <c r="AX15" s="61"/>
      <c r="AY15" s="62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60"/>
      <c r="BK15" s="60"/>
      <c r="BL15" s="61"/>
      <c r="BM15" s="62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0"/>
      <c r="BY15" s="60"/>
      <c r="BZ15" s="61"/>
      <c r="CA15" s="62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0"/>
      <c r="CM15" s="60"/>
      <c r="CN15" s="61"/>
      <c r="CO15" s="62"/>
      <c r="CP15" s="59"/>
      <c r="CQ15" s="59"/>
      <c r="CR15" s="59"/>
      <c r="CS15" s="59"/>
      <c r="CT15" s="59"/>
      <c r="CU15" s="59"/>
      <c r="CV15" s="59"/>
      <c r="CW15" s="59"/>
      <c r="CX15" s="59"/>
      <c r="CY15" s="60"/>
      <c r="CZ15" s="60"/>
      <c r="DA15" s="60"/>
      <c r="DB15" s="61"/>
      <c r="DC15" s="62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60"/>
      <c r="DO15" s="60"/>
      <c r="DP15" s="61"/>
      <c r="DQ15" s="62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0"/>
      <c r="EC15" s="60"/>
      <c r="ED15" s="61"/>
      <c r="EE15" s="62"/>
      <c r="EF15" s="59"/>
      <c r="EG15" s="59"/>
      <c r="EH15" s="59"/>
      <c r="EI15" s="59"/>
      <c r="EJ15" s="59"/>
      <c r="EK15" s="59"/>
      <c r="EL15" s="59"/>
      <c r="EM15" s="59"/>
      <c r="EN15" s="59"/>
      <c r="EO15" s="60"/>
      <c r="EP15" s="60"/>
      <c r="EQ15" s="60"/>
      <c r="ER15" s="61"/>
    </row>
    <row r="16" spans="1:148" ht="15" x14ac:dyDescent="0.2">
      <c r="B16" s="54" t="s">
        <v>111</v>
      </c>
      <c r="C16" s="99" t="s">
        <v>125</v>
      </c>
      <c r="D16" s="98" t="s">
        <v>124</v>
      </c>
      <c r="E16" s="98"/>
      <c r="F16" s="98"/>
      <c r="G16" s="41">
        <f t="shared" ref="G16:G25" si="0">SUM(I16:U16,W16:AI16,AK16:AW16,AY16:BK16,BM16:BY16,CA16:CM16,CO16:DA16,DC16:DO16,DQ16:EC16,EE16:EQ16)</f>
        <v>30</v>
      </c>
      <c r="H16" s="42">
        <f t="shared" ref="H16:H25" si="1">SUM(V16,AJ16,AX16,BL16,BZ16,CN16,DB16,DP16,ED16,ER16)</f>
        <v>3</v>
      </c>
      <c r="I16" s="59">
        <v>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0"/>
      <c r="V16" s="61">
        <v>3</v>
      </c>
      <c r="W16" s="62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60"/>
      <c r="AJ16" s="61"/>
      <c r="AK16" s="62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0"/>
      <c r="AW16" s="60"/>
      <c r="AX16" s="61"/>
      <c r="AY16" s="62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BK16" s="60"/>
      <c r="BL16" s="61"/>
      <c r="BM16" s="62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0"/>
      <c r="BY16" s="60"/>
      <c r="BZ16" s="61"/>
      <c r="CA16" s="62"/>
      <c r="CB16" s="59"/>
      <c r="CC16" s="59"/>
      <c r="CD16" s="59"/>
      <c r="CE16" s="59"/>
      <c r="CF16" s="59"/>
      <c r="CG16" s="59"/>
      <c r="CH16" s="59"/>
      <c r="CI16" s="59"/>
      <c r="CJ16" s="59"/>
      <c r="CK16" s="60"/>
      <c r="CL16" s="60"/>
      <c r="CM16" s="60"/>
      <c r="CN16" s="61"/>
      <c r="CO16" s="62"/>
      <c r="CP16" s="59"/>
      <c r="CQ16" s="59"/>
      <c r="CR16" s="59"/>
      <c r="CS16" s="59"/>
      <c r="CT16" s="59"/>
      <c r="CU16" s="59"/>
      <c r="CV16" s="59"/>
      <c r="CW16" s="59"/>
      <c r="CX16" s="59"/>
      <c r="CY16" s="60"/>
      <c r="CZ16" s="60"/>
      <c r="DA16" s="60"/>
      <c r="DB16" s="61"/>
      <c r="DC16" s="62"/>
      <c r="DD16" s="59"/>
      <c r="DE16" s="59"/>
      <c r="DF16" s="59"/>
      <c r="DG16" s="59"/>
      <c r="DH16" s="59"/>
      <c r="DI16" s="59"/>
      <c r="DJ16" s="59"/>
      <c r="DK16" s="59"/>
      <c r="DL16" s="59"/>
      <c r="DM16" s="60"/>
      <c r="DN16" s="60"/>
      <c r="DO16" s="60"/>
      <c r="DP16" s="61"/>
      <c r="DQ16" s="62"/>
      <c r="DR16" s="59"/>
      <c r="DS16" s="59"/>
      <c r="DT16" s="59"/>
      <c r="DU16" s="59"/>
      <c r="DV16" s="59"/>
      <c r="DW16" s="59"/>
      <c r="DX16" s="59"/>
      <c r="DY16" s="59"/>
      <c r="DZ16" s="59"/>
      <c r="EA16" s="60"/>
      <c r="EB16" s="60"/>
      <c r="EC16" s="60"/>
      <c r="ED16" s="61"/>
      <c r="EE16" s="62"/>
      <c r="EF16" s="59"/>
      <c r="EG16" s="59"/>
      <c r="EH16" s="59"/>
      <c r="EI16" s="59"/>
      <c r="EJ16" s="59"/>
      <c r="EK16" s="59"/>
      <c r="EL16" s="59"/>
      <c r="EM16" s="59"/>
      <c r="EN16" s="59"/>
      <c r="EO16" s="60"/>
      <c r="EP16" s="60"/>
      <c r="EQ16" s="60"/>
      <c r="ER16" s="61"/>
    </row>
    <row r="17" spans="2:148" ht="15" x14ac:dyDescent="0.2">
      <c r="B17" s="54" t="s">
        <v>112</v>
      </c>
      <c r="C17" s="100" t="s">
        <v>126</v>
      </c>
      <c r="D17" s="98" t="s">
        <v>124</v>
      </c>
      <c r="E17" s="98"/>
      <c r="F17" s="98"/>
      <c r="G17" s="41">
        <f t="shared" si="0"/>
        <v>30</v>
      </c>
      <c r="H17" s="42">
        <f t="shared" si="1"/>
        <v>3</v>
      </c>
      <c r="I17" s="59">
        <v>30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0"/>
      <c r="V17" s="61">
        <v>3</v>
      </c>
      <c r="W17" s="62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60"/>
      <c r="AI17" s="60"/>
      <c r="AJ17" s="61"/>
      <c r="AK17" s="62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0"/>
      <c r="AW17" s="60"/>
      <c r="AX17" s="61"/>
      <c r="AY17" s="62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0"/>
      <c r="BK17" s="60"/>
      <c r="BL17" s="61"/>
      <c r="BM17" s="62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0"/>
      <c r="BY17" s="60"/>
      <c r="BZ17" s="61"/>
      <c r="CA17" s="62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60"/>
      <c r="CM17" s="60"/>
      <c r="CN17" s="61"/>
      <c r="CO17" s="62"/>
      <c r="CP17" s="59"/>
      <c r="CQ17" s="59"/>
      <c r="CR17" s="59"/>
      <c r="CS17" s="59"/>
      <c r="CT17" s="59"/>
      <c r="CU17" s="59"/>
      <c r="CV17" s="59"/>
      <c r="CW17" s="59"/>
      <c r="CX17" s="59"/>
      <c r="CY17" s="60"/>
      <c r="CZ17" s="60"/>
      <c r="DA17" s="60"/>
      <c r="DB17" s="61"/>
      <c r="DC17" s="62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60"/>
      <c r="DO17" s="60"/>
      <c r="DP17" s="61"/>
      <c r="DQ17" s="62"/>
      <c r="DR17" s="59"/>
      <c r="DS17" s="59"/>
      <c r="DT17" s="59"/>
      <c r="DU17" s="59"/>
      <c r="DV17" s="59"/>
      <c r="DW17" s="59"/>
      <c r="DX17" s="59"/>
      <c r="DY17" s="59"/>
      <c r="DZ17" s="59"/>
      <c r="EA17" s="60"/>
      <c r="EB17" s="60"/>
      <c r="EC17" s="60"/>
      <c r="ED17" s="61"/>
      <c r="EE17" s="62"/>
      <c r="EF17" s="59"/>
      <c r="EG17" s="59"/>
      <c r="EH17" s="59"/>
      <c r="EI17" s="59"/>
      <c r="EJ17" s="59"/>
      <c r="EK17" s="59"/>
      <c r="EL17" s="59"/>
      <c r="EM17" s="59"/>
      <c r="EN17" s="59"/>
      <c r="EO17" s="60"/>
      <c r="EP17" s="60"/>
      <c r="EQ17" s="60"/>
      <c r="ER17" s="61"/>
    </row>
    <row r="18" spans="2:148" ht="15" x14ac:dyDescent="0.2">
      <c r="B18" s="54" t="s">
        <v>113</v>
      </c>
      <c r="C18" s="100" t="s">
        <v>127</v>
      </c>
      <c r="D18" s="98" t="s">
        <v>128</v>
      </c>
      <c r="E18" s="98"/>
      <c r="F18" s="98"/>
      <c r="G18" s="41">
        <f t="shared" si="0"/>
        <v>25</v>
      </c>
      <c r="H18" s="42">
        <f t="shared" si="1"/>
        <v>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0"/>
      <c r="V18" s="61"/>
      <c r="W18" s="62">
        <v>25</v>
      </c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60"/>
      <c r="AI18" s="60"/>
      <c r="AJ18" s="61">
        <v>2</v>
      </c>
      <c r="AK18" s="62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0"/>
      <c r="AW18" s="60"/>
      <c r="AX18" s="61"/>
      <c r="AY18" s="62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0"/>
      <c r="BK18" s="60"/>
      <c r="BL18" s="61"/>
      <c r="BM18" s="62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60"/>
      <c r="BY18" s="60"/>
      <c r="BZ18" s="61"/>
      <c r="CA18" s="62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0"/>
      <c r="CM18" s="60"/>
      <c r="CN18" s="61"/>
      <c r="CO18" s="62"/>
      <c r="CP18" s="59"/>
      <c r="CQ18" s="59"/>
      <c r="CR18" s="59"/>
      <c r="CS18" s="59"/>
      <c r="CT18" s="59"/>
      <c r="CU18" s="59"/>
      <c r="CV18" s="59"/>
      <c r="CW18" s="59"/>
      <c r="CX18" s="59"/>
      <c r="CY18" s="60"/>
      <c r="CZ18" s="60"/>
      <c r="DA18" s="60"/>
      <c r="DB18" s="61"/>
      <c r="DC18" s="62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60"/>
      <c r="DO18" s="60"/>
      <c r="DP18" s="61"/>
      <c r="DQ18" s="62"/>
      <c r="DR18" s="59"/>
      <c r="DS18" s="59"/>
      <c r="DT18" s="59"/>
      <c r="DU18" s="59"/>
      <c r="DV18" s="59"/>
      <c r="DW18" s="59"/>
      <c r="DX18" s="59"/>
      <c r="DY18" s="59"/>
      <c r="DZ18" s="59"/>
      <c r="EA18" s="60"/>
      <c r="EB18" s="60"/>
      <c r="EC18" s="60"/>
      <c r="ED18" s="61"/>
      <c r="EE18" s="62"/>
      <c r="EF18" s="59"/>
      <c r="EG18" s="59"/>
      <c r="EH18" s="59"/>
      <c r="EI18" s="59"/>
      <c r="EJ18" s="59"/>
      <c r="EK18" s="59"/>
      <c r="EL18" s="59"/>
      <c r="EM18" s="59"/>
      <c r="EN18" s="59"/>
      <c r="EO18" s="60"/>
      <c r="EP18" s="60"/>
      <c r="EQ18" s="60"/>
      <c r="ER18" s="61"/>
    </row>
    <row r="19" spans="2:148" ht="15" x14ac:dyDescent="0.2">
      <c r="B19" s="54" t="s">
        <v>114</v>
      </c>
      <c r="C19" s="100" t="s">
        <v>129</v>
      </c>
      <c r="D19" s="98" t="s">
        <v>128</v>
      </c>
      <c r="E19" s="98" t="s">
        <v>124</v>
      </c>
      <c r="F19" s="98"/>
      <c r="G19" s="41">
        <f t="shared" si="0"/>
        <v>40</v>
      </c>
      <c r="H19" s="42">
        <f t="shared" si="1"/>
        <v>6</v>
      </c>
      <c r="I19" s="59">
        <v>20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0"/>
      <c r="V19" s="61">
        <v>1</v>
      </c>
      <c r="W19" s="62">
        <v>20</v>
      </c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60"/>
      <c r="AI19" s="60"/>
      <c r="AJ19" s="61">
        <v>5</v>
      </c>
      <c r="AK19" s="62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0"/>
      <c r="AW19" s="60"/>
      <c r="AX19" s="61"/>
      <c r="AY19" s="62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0"/>
      <c r="BK19" s="60"/>
      <c r="BL19" s="61"/>
      <c r="BM19" s="62"/>
      <c r="BN19" s="59"/>
      <c r="BO19" s="59"/>
      <c r="BP19" s="59"/>
      <c r="BQ19" s="59"/>
      <c r="BR19" s="59"/>
      <c r="BS19" s="59"/>
      <c r="BT19" s="59"/>
      <c r="BU19" s="59"/>
      <c r="BV19" s="59"/>
      <c r="BW19" s="60"/>
      <c r="BX19" s="60"/>
      <c r="BY19" s="60"/>
      <c r="BZ19" s="61"/>
      <c r="CA19" s="62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60"/>
      <c r="CM19" s="60"/>
      <c r="CN19" s="61"/>
      <c r="CO19" s="62"/>
      <c r="CP19" s="59"/>
      <c r="CQ19" s="59"/>
      <c r="CR19" s="59"/>
      <c r="CS19" s="59"/>
      <c r="CT19" s="59"/>
      <c r="CU19" s="59"/>
      <c r="CV19" s="59"/>
      <c r="CW19" s="59"/>
      <c r="CX19" s="59"/>
      <c r="CY19" s="60"/>
      <c r="CZ19" s="60"/>
      <c r="DA19" s="60"/>
      <c r="DB19" s="61"/>
      <c r="DC19" s="62"/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0"/>
      <c r="DO19" s="60"/>
      <c r="DP19" s="61"/>
      <c r="DQ19" s="62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60"/>
      <c r="EC19" s="60"/>
      <c r="ED19" s="61"/>
      <c r="EE19" s="62"/>
      <c r="EF19" s="59"/>
      <c r="EG19" s="59"/>
      <c r="EH19" s="59"/>
      <c r="EI19" s="59"/>
      <c r="EJ19" s="59"/>
      <c r="EK19" s="59"/>
      <c r="EL19" s="59"/>
      <c r="EM19" s="59"/>
      <c r="EN19" s="59"/>
      <c r="EO19" s="60"/>
      <c r="EP19" s="60"/>
      <c r="EQ19" s="60"/>
      <c r="ER19" s="61"/>
    </row>
    <row r="20" spans="2:148" ht="15" x14ac:dyDescent="0.2">
      <c r="B20" s="54" t="s">
        <v>115</v>
      </c>
      <c r="C20" s="100" t="s">
        <v>129</v>
      </c>
      <c r="D20" s="98"/>
      <c r="E20" s="98"/>
      <c r="F20" s="98" t="s">
        <v>130</v>
      </c>
      <c r="G20" s="41">
        <f t="shared" si="0"/>
        <v>40</v>
      </c>
      <c r="H20" s="42">
        <f t="shared" si="1"/>
        <v>6</v>
      </c>
      <c r="I20" s="59"/>
      <c r="J20" s="59">
        <v>20</v>
      </c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>
        <v>3</v>
      </c>
      <c r="W20" s="62"/>
      <c r="X20" s="59">
        <v>20</v>
      </c>
      <c r="Y20" s="59"/>
      <c r="Z20" s="59"/>
      <c r="AA20" s="59"/>
      <c r="AB20" s="59"/>
      <c r="AC20" s="59"/>
      <c r="AD20" s="59"/>
      <c r="AE20" s="59"/>
      <c r="AF20" s="59"/>
      <c r="AG20" s="60"/>
      <c r="AH20" s="60"/>
      <c r="AI20" s="60"/>
      <c r="AJ20" s="61">
        <v>3</v>
      </c>
      <c r="AK20" s="62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60"/>
      <c r="AW20" s="60"/>
      <c r="AX20" s="61"/>
      <c r="AY20" s="62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0"/>
      <c r="BK20" s="60"/>
      <c r="BL20" s="61"/>
      <c r="BM20" s="62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60"/>
      <c r="BY20" s="60"/>
      <c r="BZ20" s="61"/>
      <c r="CA20" s="62"/>
      <c r="CB20" s="59"/>
      <c r="CC20" s="59"/>
      <c r="CD20" s="59"/>
      <c r="CE20" s="59"/>
      <c r="CF20" s="59"/>
      <c r="CG20" s="59"/>
      <c r="CH20" s="59"/>
      <c r="CI20" s="59"/>
      <c r="CJ20" s="59"/>
      <c r="CK20" s="60"/>
      <c r="CL20" s="60"/>
      <c r="CM20" s="60"/>
      <c r="CN20" s="61"/>
      <c r="CO20" s="62"/>
      <c r="CP20" s="59"/>
      <c r="CQ20" s="59"/>
      <c r="CR20" s="59"/>
      <c r="CS20" s="59"/>
      <c r="CT20" s="59"/>
      <c r="CU20" s="59"/>
      <c r="CV20" s="59"/>
      <c r="CW20" s="59"/>
      <c r="CX20" s="59"/>
      <c r="CY20" s="60"/>
      <c r="CZ20" s="60"/>
      <c r="DA20" s="60"/>
      <c r="DB20" s="61"/>
      <c r="DC20" s="62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0"/>
      <c r="DO20" s="60"/>
      <c r="DP20" s="61"/>
      <c r="DQ20" s="62"/>
      <c r="DR20" s="59"/>
      <c r="DS20" s="59"/>
      <c r="DT20" s="59"/>
      <c r="DU20" s="59"/>
      <c r="DV20" s="59"/>
      <c r="DW20" s="59"/>
      <c r="DX20" s="59"/>
      <c r="DY20" s="59"/>
      <c r="DZ20" s="59"/>
      <c r="EA20" s="60"/>
      <c r="EB20" s="60"/>
      <c r="EC20" s="60"/>
      <c r="ED20" s="61"/>
      <c r="EE20" s="62"/>
      <c r="EF20" s="59"/>
      <c r="EG20" s="59"/>
      <c r="EH20" s="59"/>
      <c r="EI20" s="59"/>
      <c r="EJ20" s="59"/>
      <c r="EK20" s="59"/>
      <c r="EL20" s="59"/>
      <c r="EM20" s="59"/>
      <c r="EN20" s="59"/>
      <c r="EO20" s="60"/>
      <c r="EP20" s="60"/>
      <c r="EQ20" s="60"/>
      <c r="ER20" s="61"/>
    </row>
    <row r="21" spans="2:148" ht="15" x14ac:dyDescent="0.2">
      <c r="B21" s="54" t="s">
        <v>116</v>
      </c>
      <c r="C21" s="100" t="s">
        <v>131</v>
      </c>
      <c r="D21" s="98" t="s">
        <v>132</v>
      </c>
      <c r="E21" s="98"/>
      <c r="F21" s="98" t="s">
        <v>128</v>
      </c>
      <c r="G21" s="41">
        <f t="shared" si="0"/>
        <v>40</v>
      </c>
      <c r="H21" s="42">
        <f t="shared" si="1"/>
        <v>5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1"/>
      <c r="W21" s="62">
        <v>20</v>
      </c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60"/>
      <c r="AI21" s="60"/>
      <c r="AJ21" s="61">
        <v>2</v>
      </c>
      <c r="AK21" s="62">
        <v>20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60"/>
      <c r="AW21" s="60"/>
      <c r="AX21" s="61">
        <v>3</v>
      </c>
      <c r="AY21" s="62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0"/>
      <c r="BK21" s="60"/>
      <c r="BL21" s="61"/>
      <c r="BM21" s="62"/>
      <c r="BN21" s="59"/>
      <c r="BO21" s="59"/>
      <c r="BP21" s="59"/>
      <c r="BQ21" s="59"/>
      <c r="BR21" s="59"/>
      <c r="BS21" s="59"/>
      <c r="BT21" s="59"/>
      <c r="BU21" s="59"/>
      <c r="BV21" s="59"/>
      <c r="BW21" s="60"/>
      <c r="BX21" s="60"/>
      <c r="BY21" s="60"/>
      <c r="BZ21" s="61"/>
      <c r="CA21" s="62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0"/>
      <c r="CM21" s="60"/>
      <c r="CN21" s="61"/>
      <c r="CO21" s="62"/>
      <c r="CP21" s="59"/>
      <c r="CQ21" s="59"/>
      <c r="CR21" s="59"/>
      <c r="CS21" s="59"/>
      <c r="CT21" s="59"/>
      <c r="CU21" s="59"/>
      <c r="CV21" s="59"/>
      <c r="CW21" s="59"/>
      <c r="CX21" s="59"/>
      <c r="CY21" s="60"/>
      <c r="CZ21" s="60"/>
      <c r="DA21" s="60"/>
      <c r="DB21" s="61"/>
      <c r="DC21" s="62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0"/>
      <c r="DO21" s="60"/>
      <c r="DP21" s="61"/>
      <c r="DQ21" s="62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60"/>
      <c r="EC21" s="60"/>
      <c r="ED21" s="61"/>
      <c r="EE21" s="62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60"/>
      <c r="EQ21" s="60"/>
      <c r="ER21" s="61"/>
    </row>
    <row r="22" spans="2:148" ht="15" x14ac:dyDescent="0.2">
      <c r="B22" s="54" t="s">
        <v>117</v>
      </c>
      <c r="C22" s="100" t="s">
        <v>131</v>
      </c>
      <c r="D22" s="98"/>
      <c r="E22" s="98"/>
      <c r="F22" s="98" t="s">
        <v>133</v>
      </c>
      <c r="G22" s="41">
        <f t="shared" si="0"/>
        <v>40</v>
      </c>
      <c r="H22" s="42">
        <f t="shared" si="1"/>
        <v>6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1"/>
      <c r="W22" s="62"/>
      <c r="X22" s="59">
        <v>20</v>
      </c>
      <c r="Y22" s="59"/>
      <c r="Z22" s="59"/>
      <c r="AA22" s="59"/>
      <c r="AB22" s="59"/>
      <c r="AC22" s="59"/>
      <c r="AD22" s="59"/>
      <c r="AE22" s="59"/>
      <c r="AF22" s="59"/>
      <c r="AG22" s="60"/>
      <c r="AH22" s="60"/>
      <c r="AI22" s="60"/>
      <c r="AJ22" s="61">
        <v>3</v>
      </c>
      <c r="AK22" s="62"/>
      <c r="AL22" s="59">
        <v>20</v>
      </c>
      <c r="AM22" s="59"/>
      <c r="AN22" s="59"/>
      <c r="AO22" s="59"/>
      <c r="AP22" s="59"/>
      <c r="AQ22" s="59"/>
      <c r="AR22" s="59"/>
      <c r="AS22" s="59"/>
      <c r="AT22" s="59"/>
      <c r="AU22" s="60"/>
      <c r="AV22" s="60"/>
      <c r="AW22" s="60"/>
      <c r="AX22" s="61">
        <v>3</v>
      </c>
      <c r="AY22" s="62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0"/>
      <c r="BK22" s="60"/>
      <c r="BL22" s="61"/>
      <c r="BM22" s="62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60"/>
      <c r="BY22" s="60"/>
      <c r="BZ22" s="61"/>
      <c r="CA22" s="62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60"/>
      <c r="CM22" s="60"/>
      <c r="CN22" s="61"/>
      <c r="CO22" s="62"/>
      <c r="CP22" s="59"/>
      <c r="CQ22" s="59"/>
      <c r="CR22" s="59"/>
      <c r="CS22" s="59"/>
      <c r="CT22" s="59"/>
      <c r="CU22" s="59"/>
      <c r="CV22" s="59"/>
      <c r="CW22" s="59"/>
      <c r="CX22" s="59"/>
      <c r="CY22" s="60"/>
      <c r="CZ22" s="60"/>
      <c r="DA22" s="60"/>
      <c r="DB22" s="61"/>
      <c r="DC22" s="62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0"/>
      <c r="DO22" s="60"/>
      <c r="DP22" s="61"/>
      <c r="DQ22" s="62"/>
      <c r="DR22" s="59"/>
      <c r="DS22" s="59"/>
      <c r="DT22" s="59"/>
      <c r="DU22" s="59"/>
      <c r="DV22" s="59"/>
      <c r="DW22" s="59"/>
      <c r="DX22" s="59"/>
      <c r="DY22" s="59"/>
      <c r="DZ22" s="59"/>
      <c r="EA22" s="60"/>
      <c r="EB22" s="60"/>
      <c r="EC22" s="60"/>
      <c r="ED22" s="61"/>
      <c r="EE22" s="62"/>
      <c r="EF22" s="59"/>
      <c r="EG22" s="59"/>
      <c r="EH22" s="59"/>
      <c r="EI22" s="59"/>
      <c r="EJ22" s="59"/>
      <c r="EK22" s="59"/>
      <c r="EL22" s="59"/>
      <c r="EM22" s="59"/>
      <c r="EN22" s="59"/>
      <c r="EO22" s="60"/>
      <c r="EP22" s="60"/>
      <c r="EQ22" s="60"/>
      <c r="ER22" s="61"/>
    </row>
    <row r="23" spans="2:148" ht="15" x14ac:dyDescent="0.2">
      <c r="B23" s="54" t="s">
        <v>118</v>
      </c>
      <c r="C23" s="100" t="s">
        <v>134</v>
      </c>
      <c r="D23" s="98"/>
      <c r="E23" s="98"/>
      <c r="F23" s="98" t="s">
        <v>128</v>
      </c>
      <c r="G23" s="41">
        <f t="shared" si="0"/>
        <v>15</v>
      </c>
      <c r="H23" s="42">
        <f t="shared" si="1"/>
        <v>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2"/>
      <c r="X23" s="59"/>
      <c r="Y23" s="59"/>
      <c r="Z23" s="59"/>
      <c r="AA23" s="59"/>
      <c r="AB23" s="59"/>
      <c r="AC23" s="59"/>
      <c r="AD23" s="59">
        <v>15</v>
      </c>
      <c r="AE23" s="59"/>
      <c r="AF23" s="59"/>
      <c r="AG23" s="60"/>
      <c r="AH23" s="60"/>
      <c r="AI23" s="60"/>
      <c r="AJ23" s="61">
        <v>2</v>
      </c>
      <c r="AK23" s="62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60"/>
      <c r="AW23" s="60"/>
      <c r="AX23" s="61"/>
      <c r="AY23" s="62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0"/>
      <c r="BK23" s="60"/>
      <c r="BL23" s="61"/>
      <c r="BM23" s="62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60"/>
      <c r="BY23" s="60"/>
      <c r="BZ23" s="61"/>
      <c r="CA23" s="62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0"/>
      <c r="CM23" s="60"/>
      <c r="CN23" s="61"/>
      <c r="CO23" s="62"/>
      <c r="CP23" s="59"/>
      <c r="CQ23" s="59"/>
      <c r="CR23" s="59"/>
      <c r="CS23" s="59"/>
      <c r="CT23" s="59"/>
      <c r="CU23" s="59"/>
      <c r="CV23" s="59"/>
      <c r="CW23" s="59"/>
      <c r="CX23" s="59"/>
      <c r="CY23" s="60"/>
      <c r="CZ23" s="60"/>
      <c r="DA23" s="60"/>
      <c r="DB23" s="61"/>
      <c r="DC23" s="62"/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0"/>
      <c r="DO23" s="60"/>
      <c r="DP23" s="61"/>
      <c r="DQ23" s="62"/>
      <c r="DR23" s="59"/>
      <c r="DS23" s="59"/>
      <c r="DT23" s="59"/>
      <c r="DU23" s="59"/>
      <c r="DV23" s="59"/>
      <c r="DW23" s="59"/>
      <c r="DX23" s="59"/>
      <c r="DY23" s="59"/>
      <c r="DZ23" s="59"/>
      <c r="EA23" s="60"/>
      <c r="EB23" s="60"/>
      <c r="EC23" s="60"/>
      <c r="ED23" s="61"/>
      <c r="EE23" s="62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60"/>
      <c r="EQ23" s="60"/>
      <c r="ER23" s="61"/>
    </row>
    <row r="24" spans="2:148" ht="15" x14ac:dyDescent="0.2">
      <c r="B24" s="54" t="s">
        <v>119</v>
      </c>
      <c r="C24" s="101" t="s">
        <v>135</v>
      </c>
      <c r="D24" s="98" t="s">
        <v>136</v>
      </c>
      <c r="E24" s="98" t="s">
        <v>137</v>
      </c>
      <c r="F24" s="98"/>
      <c r="G24" s="41">
        <f t="shared" si="0"/>
        <v>40</v>
      </c>
      <c r="H24" s="42">
        <f t="shared" si="1"/>
        <v>3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2"/>
      <c r="X24" s="59"/>
      <c r="Y24" s="59"/>
      <c r="Z24" s="59"/>
      <c r="AA24" s="59"/>
      <c r="AB24" s="59"/>
      <c r="AC24" s="59"/>
      <c r="AD24" s="59"/>
      <c r="AE24" s="59"/>
      <c r="AF24" s="59"/>
      <c r="AG24" s="60"/>
      <c r="AH24" s="60"/>
      <c r="AI24" s="60"/>
      <c r="AJ24" s="61"/>
      <c r="AK24" s="62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60"/>
      <c r="AW24" s="60"/>
      <c r="AX24" s="61"/>
      <c r="AY24" s="62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0"/>
      <c r="BK24" s="60"/>
      <c r="BL24" s="61"/>
      <c r="BM24" s="62">
        <v>20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60"/>
      <c r="BY24" s="60"/>
      <c r="BZ24" s="61">
        <v>1</v>
      </c>
      <c r="CA24" s="62">
        <v>20</v>
      </c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0"/>
      <c r="CM24" s="60"/>
      <c r="CN24" s="61">
        <v>2</v>
      </c>
      <c r="CO24" s="62"/>
      <c r="CP24" s="59"/>
      <c r="CQ24" s="59"/>
      <c r="CR24" s="59"/>
      <c r="CS24" s="59"/>
      <c r="CT24" s="59"/>
      <c r="CU24" s="59"/>
      <c r="CV24" s="59"/>
      <c r="CW24" s="59"/>
      <c r="CX24" s="59"/>
      <c r="CY24" s="60"/>
      <c r="CZ24" s="60"/>
      <c r="DA24" s="60"/>
      <c r="DB24" s="61"/>
      <c r="DC24" s="62"/>
      <c r="DD24" s="59"/>
      <c r="DE24" s="59"/>
      <c r="DF24" s="59"/>
      <c r="DG24" s="59"/>
      <c r="DH24" s="59"/>
      <c r="DI24" s="59"/>
      <c r="DJ24" s="59"/>
      <c r="DK24" s="59"/>
      <c r="DL24" s="59"/>
      <c r="DM24" s="60"/>
      <c r="DN24" s="60"/>
      <c r="DO24" s="60"/>
      <c r="DP24" s="61"/>
      <c r="DQ24" s="62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60"/>
      <c r="EC24" s="60"/>
      <c r="ED24" s="61"/>
      <c r="EE24" s="62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60"/>
      <c r="EQ24" s="60"/>
      <c r="ER24" s="61"/>
    </row>
    <row r="25" spans="2:148" ht="15" x14ac:dyDescent="0.2">
      <c r="B25" s="54" t="s">
        <v>120</v>
      </c>
      <c r="C25" s="100" t="s">
        <v>135</v>
      </c>
      <c r="D25" s="98"/>
      <c r="E25" s="98"/>
      <c r="F25" s="98" t="s">
        <v>138</v>
      </c>
      <c r="G25" s="41">
        <f t="shared" si="0"/>
        <v>40</v>
      </c>
      <c r="H25" s="42">
        <f t="shared" si="1"/>
        <v>4</v>
      </c>
      <c r="I25" s="59"/>
      <c r="J25" s="59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4"/>
      <c r="V25" s="61"/>
      <c r="W25" s="62"/>
      <c r="X25" s="59"/>
      <c r="Y25" s="59"/>
      <c r="Z25" s="59"/>
      <c r="AA25" s="59"/>
      <c r="AB25" s="59"/>
      <c r="AC25" s="59"/>
      <c r="AD25" s="59"/>
      <c r="AE25" s="63"/>
      <c r="AF25" s="63"/>
      <c r="AG25" s="64"/>
      <c r="AH25" s="64"/>
      <c r="AI25" s="64"/>
      <c r="AJ25" s="61"/>
      <c r="AK25" s="62"/>
      <c r="AL25" s="59"/>
      <c r="AM25" s="63"/>
      <c r="AN25" s="63"/>
      <c r="AO25" s="63"/>
      <c r="AP25" s="63"/>
      <c r="AQ25" s="63"/>
      <c r="AR25" s="63"/>
      <c r="AS25" s="63"/>
      <c r="AT25" s="63"/>
      <c r="AU25" s="64"/>
      <c r="AV25" s="64"/>
      <c r="AW25" s="64"/>
      <c r="AX25" s="61"/>
      <c r="AY25" s="62"/>
      <c r="AZ25" s="59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  <c r="BL25" s="61"/>
      <c r="BM25" s="66"/>
      <c r="BN25" s="63">
        <v>20</v>
      </c>
      <c r="BO25" s="63"/>
      <c r="BP25" s="63"/>
      <c r="BQ25" s="63"/>
      <c r="BR25" s="63"/>
      <c r="BS25" s="63"/>
      <c r="BT25" s="63"/>
      <c r="BU25" s="63"/>
      <c r="BV25" s="63"/>
      <c r="BW25" s="64"/>
      <c r="BX25" s="64"/>
      <c r="BY25" s="64"/>
      <c r="BZ25" s="65">
        <v>2</v>
      </c>
      <c r="CA25" s="62"/>
      <c r="CB25" s="59">
        <v>20</v>
      </c>
      <c r="CC25" s="63"/>
      <c r="CD25" s="63"/>
      <c r="CE25" s="63"/>
      <c r="CF25" s="63"/>
      <c r="CG25" s="63"/>
      <c r="CH25" s="63"/>
      <c r="CI25" s="63"/>
      <c r="CJ25" s="63"/>
      <c r="CK25" s="64"/>
      <c r="CL25" s="64"/>
      <c r="CM25" s="64"/>
      <c r="CN25" s="65">
        <v>2</v>
      </c>
      <c r="CO25" s="66"/>
      <c r="CP25" s="63"/>
      <c r="CQ25" s="63"/>
      <c r="CR25" s="63"/>
      <c r="CS25" s="63"/>
      <c r="CT25" s="63"/>
      <c r="CU25" s="63"/>
      <c r="CV25" s="63"/>
      <c r="CW25" s="63"/>
      <c r="CX25" s="63"/>
      <c r="CY25" s="64"/>
      <c r="CZ25" s="64"/>
      <c r="DA25" s="64"/>
      <c r="DB25" s="65"/>
      <c r="DC25" s="66"/>
      <c r="DD25" s="63"/>
      <c r="DE25" s="63"/>
      <c r="DF25" s="63"/>
      <c r="DG25" s="63"/>
      <c r="DH25" s="63"/>
      <c r="DI25" s="63"/>
      <c r="DJ25" s="63"/>
      <c r="DK25" s="63"/>
      <c r="DL25" s="63"/>
      <c r="DM25" s="64"/>
      <c r="DN25" s="64"/>
      <c r="DO25" s="64"/>
      <c r="DP25" s="65"/>
      <c r="DQ25" s="66"/>
      <c r="DR25" s="63"/>
      <c r="DS25" s="63"/>
      <c r="DT25" s="63"/>
      <c r="DU25" s="63"/>
      <c r="DV25" s="63"/>
      <c r="DW25" s="63"/>
      <c r="DX25" s="63"/>
      <c r="DY25" s="63"/>
      <c r="DZ25" s="63"/>
      <c r="EA25" s="64"/>
      <c r="EB25" s="64"/>
      <c r="EC25" s="64"/>
      <c r="ED25" s="65"/>
      <c r="EE25" s="66"/>
      <c r="EF25" s="63"/>
      <c r="EG25" s="63"/>
      <c r="EH25" s="63"/>
      <c r="EI25" s="63"/>
      <c r="EJ25" s="63"/>
      <c r="EK25" s="63"/>
      <c r="EL25" s="63"/>
      <c r="EM25" s="63"/>
      <c r="EN25" s="63"/>
      <c r="EO25" s="64"/>
      <c r="EP25" s="64"/>
      <c r="EQ25" s="64"/>
      <c r="ER25" s="65"/>
    </row>
    <row r="26" spans="2:148" ht="15.75" x14ac:dyDescent="0.25">
      <c r="B26" s="203" t="s">
        <v>18</v>
      </c>
      <c r="C26" s="204"/>
      <c r="D26" s="190"/>
      <c r="E26" s="190"/>
      <c r="F26" s="191"/>
      <c r="G26" s="43">
        <f>SUM(G15:G25)</f>
        <v>370</v>
      </c>
      <c r="H26" s="44">
        <f>SUM(H15:H25)</f>
        <v>43</v>
      </c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9"/>
      <c r="W26" s="37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9"/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9"/>
      <c r="AY26" s="3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9"/>
      <c r="BM26" s="37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9"/>
      <c r="CA26" s="37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9"/>
      <c r="CO26" s="37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9"/>
      <c r="DC26" s="37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9"/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9"/>
      <c r="EE26" s="37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9"/>
    </row>
    <row r="27" spans="2:148" ht="15.75" x14ac:dyDescent="0.25">
      <c r="B27" s="214" t="s">
        <v>97</v>
      </c>
      <c r="C27" s="215"/>
      <c r="D27" s="215"/>
      <c r="E27" s="215"/>
      <c r="F27" s="215"/>
      <c r="G27" s="216"/>
      <c r="H27" s="21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9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9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9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9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9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9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9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9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9"/>
    </row>
    <row r="28" spans="2:148" ht="15" x14ac:dyDescent="0.2">
      <c r="B28" s="102" t="s">
        <v>110</v>
      </c>
      <c r="C28" s="103" t="s">
        <v>145</v>
      </c>
      <c r="D28" s="104" t="s">
        <v>132</v>
      </c>
      <c r="E28" s="104"/>
      <c r="F28" s="104"/>
      <c r="G28" s="84">
        <f>SUM(I28:U28,W28:AI28,AK28:AW28,AY28:BK28,BM28:BY28,CA28:CM28,CO28:DA28,DC28:DO28,DQ28:EC28,EE28:EQ28)</f>
        <v>20</v>
      </c>
      <c r="H28" s="83">
        <f>SUM(V28,AJ28,AX28,BL28,BZ28,CN28,DB28,DP28,ED28,ER28)</f>
        <v>2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4"/>
      <c r="V28" s="65"/>
      <c r="W28" s="66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64"/>
      <c r="AI28" s="64"/>
      <c r="AJ28" s="65"/>
      <c r="AK28" s="66">
        <v>20</v>
      </c>
      <c r="AL28" s="63"/>
      <c r="AM28" s="63"/>
      <c r="AN28" s="63"/>
      <c r="AO28" s="63"/>
      <c r="AP28" s="63"/>
      <c r="AQ28" s="63"/>
      <c r="AR28" s="63"/>
      <c r="AS28" s="63"/>
      <c r="AT28" s="63"/>
      <c r="AU28" s="64"/>
      <c r="AV28" s="64"/>
      <c r="AW28" s="64"/>
      <c r="AX28" s="65">
        <v>2</v>
      </c>
      <c r="AY28" s="66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  <c r="BL28" s="65"/>
      <c r="BM28" s="66"/>
      <c r="BN28" s="63"/>
      <c r="BO28" s="63"/>
      <c r="BP28" s="63"/>
      <c r="BQ28" s="63"/>
      <c r="BR28" s="63"/>
      <c r="BS28" s="63"/>
      <c r="BT28" s="63"/>
      <c r="BU28" s="63"/>
      <c r="BV28" s="63"/>
      <c r="BW28" s="64"/>
      <c r="BX28" s="64"/>
      <c r="BY28" s="64"/>
      <c r="BZ28" s="65"/>
      <c r="CA28" s="66"/>
      <c r="CB28" s="63"/>
      <c r="CC28" s="63"/>
      <c r="CD28" s="63"/>
      <c r="CE28" s="63"/>
      <c r="CF28" s="63"/>
      <c r="CG28" s="63"/>
      <c r="CH28" s="63"/>
      <c r="CI28" s="63"/>
      <c r="CJ28" s="63"/>
      <c r="CK28" s="64"/>
      <c r="CL28" s="64"/>
      <c r="CM28" s="64"/>
      <c r="CN28" s="65"/>
      <c r="CO28" s="66"/>
      <c r="CP28" s="63"/>
      <c r="CQ28" s="63"/>
      <c r="CR28" s="63"/>
      <c r="CS28" s="63"/>
      <c r="CT28" s="63"/>
      <c r="CU28" s="63"/>
      <c r="CV28" s="63"/>
      <c r="CW28" s="63"/>
      <c r="CX28" s="63"/>
      <c r="CY28" s="64"/>
      <c r="CZ28" s="64"/>
      <c r="DA28" s="64"/>
      <c r="DB28" s="65"/>
      <c r="DC28" s="66"/>
      <c r="DD28" s="63"/>
      <c r="DE28" s="63"/>
      <c r="DF28" s="63"/>
      <c r="DG28" s="63"/>
      <c r="DH28" s="63"/>
      <c r="DI28" s="63"/>
      <c r="DJ28" s="63"/>
      <c r="DK28" s="63"/>
      <c r="DL28" s="63"/>
      <c r="DM28" s="64"/>
      <c r="DN28" s="64"/>
      <c r="DO28" s="64"/>
      <c r="DP28" s="65"/>
      <c r="DQ28" s="66"/>
      <c r="DR28" s="63"/>
      <c r="DS28" s="63"/>
      <c r="DT28" s="63"/>
      <c r="DU28" s="63"/>
      <c r="DV28" s="63"/>
      <c r="DW28" s="63"/>
      <c r="DX28" s="63"/>
      <c r="DY28" s="63"/>
      <c r="DZ28" s="63"/>
      <c r="EA28" s="64"/>
      <c r="EB28" s="64"/>
      <c r="EC28" s="64"/>
      <c r="ED28" s="65"/>
      <c r="EE28" s="66"/>
      <c r="EF28" s="63"/>
      <c r="EG28" s="63"/>
      <c r="EH28" s="63"/>
      <c r="EI28" s="63"/>
      <c r="EJ28" s="63"/>
      <c r="EK28" s="63"/>
      <c r="EL28" s="63"/>
      <c r="EM28" s="63"/>
      <c r="EN28" s="63"/>
      <c r="EO28" s="64"/>
      <c r="EP28" s="64"/>
      <c r="EQ28" s="64"/>
      <c r="ER28" s="65"/>
    </row>
    <row r="29" spans="2:148" ht="15" x14ac:dyDescent="0.2">
      <c r="B29" s="102" t="s">
        <v>111</v>
      </c>
      <c r="C29" s="103" t="s">
        <v>145</v>
      </c>
      <c r="D29" s="104"/>
      <c r="E29" s="104"/>
      <c r="F29" s="104" t="s">
        <v>132</v>
      </c>
      <c r="G29" s="84">
        <f t="shared" ref="G29:G49" si="2">SUM(I29:U29,W29:AI29,AK29:AW29,AY29:BK29,BM29:BY29,CA29:CM29,CO29:DA29,DC29:DO29,DQ29:EC29,EE29:EQ29)</f>
        <v>20</v>
      </c>
      <c r="H29" s="83">
        <f t="shared" ref="H29:H49" si="3">SUM(V29,AJ29,AX29,BL29,BZ29,CN29,DB29,DP29,ED29,ER29)</f>
        <v>2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4"/>
      <c r="V29" s="65"/>
      <c r="W29" s="66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4"/>
      <c r="AI29" s="64"/>
      <c r="AJ29" s="65"/>
      <c r="AK29" s="66"/>
      <c r="AL29" s="63">
        <v>20</v>
      </c>
      <c r="AM29" s="63"/>
      <c r="AN29" s="63"/>
      <c r="AO29" s="63"/>
      <c r="AP29" s="63"/>
      <c r="AQ29" s="63"/>
      <c r="AR29" s="63"/>
      <c r="AS29" s="63"/>
      <c r="AT29" s="63"/>
      <c r="AU29" s="64"/>
      <c r="AV29" s="64"/>
      <c r="AW29" s="64"/>
      <c r="AX29" s="65">
        <v>2</v>
      </c>
      <c r="AY29" s="66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  <c r="BL29" s="65"/>
      <c r="BM29" s="66"/>
      <c r="BN29" s="63"/>
      <c r="BO29" s="63"/>
      <c r="BP29" s="63"/>
      <c r="BQ29" s="63"/>
      <c r="BR29" s="63"/>
      <c r="BS29" s="63"/>
      <c r="BT29" s="63"/>
      <c r="BU29" s="63"/>
      <c r="BV29" s="63"/>
      <c r="BW29" s="64"/>
      <c r="BX29" s="64"/>
      <c r="BY29" s="64"/>
      <c r="BZ29" s="65"/>
      <c r="CA29" s="66"/>
      <c r="CB29" s="63"/>
      <c r="CC29" s="63"/>
      <c r="CD29" s="63"/>
      <c r="CE29" s="63"/>
      <c r="CF29" s="63"/>
      <c r="CG29" s="63"/>
      <c r="CH29" s="63"/>
      <c r="CI29" s="63"/>
      <c r="CJ29" s="63"/>
      <c r="CK29" s="64"/>
      <c r="CL29" s="64"/>
      <c r="CM29" s="64"/>
      <c r="CN29" s="65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4"/>
      <c r="CZ29" s="64"/>
      <c r="DA29" s="64"/>
      <c r="DB29" s="65"/>
      <c r="DC29" s="66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4"/>
      <c r="DO29" s="64"/>
      <c r="DP29" s="65"/>
      <c r="DQ29" s="66"/>
      <c r="DR29" s="63"/>
      <c r="DS29" s="63"/>
      <c r="DT29" s="63"/>
      <c r="DU29" s="63"/>
      <c r="DV29" s="63"/>
      <c r="DW29" s="63"/>
      <c r="DX29" s="63"/>
      <c r="DY29" s="63"/>
      <c r="DZ29" s="63"/>
      <c r="EA29" s="64"/>
      <c r="EB29" s="64"/>
      <c r="EC29" s="64"/>
      <c r="ED29" s="65"/>
      <c r="EE29" s="66"/>
      <c r="EF29" s="63"/>
      <c r="EG29" s="63"/>
      <c r="EH29" s="63"/>
      <c r="EI29" s="63"/>
      <c r="EJ29" s="63"/>
      <c r="EK29" s="63"/>
      <c r="EL29" s="63"/>
      <c r="EM29" s="63"/>
      <c r="EN29" s="63"/>
      <c r="EO29" s="64"/>
      <c r="EP29" s="64"/>
      <c r="EQ29" s="64"/>
      <c r="ER29" s="65"/>
    </row>
    <row r="30" spans="2:148" ht="15" x14ac:dyDescent="0.2">
      <c r="B30" s="102" t="s">
        <v>112</v>
      </c>
      <c r="C30" s="103" t="s">
        <v>146</v>
      </c>
      <c r="D30" s="104" t="s">
        <v>137</v>
      </c>
      <c r="E30" s="104"/>
      <c r="F30" s="104"/>
      <c r="G30" s="84">
        <f t="shared" si="2"/>
        <v>20</v>
      </c>
      <c r="H30" s="83">
        <f t="shared" si="3"/>
        <v>2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4"/>
      <c r="V30" s="65"/>
      <c r="W30" s="66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/>
      <c r="AI30" s="64"/>
      <c r="AJ30" s="65"/>
      <c r="AK30" s="66"/>
      <c r="AL30" s="63"/>
      <c r="AM30" s="63"/>
      <c r="AN30" s="63"/>
      <c r="AO30" s="63"/>
      <c r="AP30" s="63"/>
      <c r="AQ30" s="63"/>
      <c r="AR30" s="63"/>
      <c r="AS30" s="63"/>
      <c r="AT30" s="63"/>
      <c r="AU30" s="64"/>
      <c r="AV30" s="64"/>
      <c r="AW30" s="64"/>
      <c r="AX30" s="65"/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  <c r="BL30" s="65"/>
      <c r="BM30" s="66">
        <v>20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64"/>
      <c r="BY30" s="64"/>
      <c r="BZ30" s="65">
        <v>2</v>
      </c>
      <c r="CA30" s="66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4"/>
      <c r="CM30" s="64"/>
      <c r="CN30" s="65"/>
      <c r="CO30" s="66"/>
      <c r="CP30" s="63"/>
      <c r="CQ30" s="63"/>
      <c r="CR30" s="63"/>
      <c r="CS30" s="63"/>
      <c r="CT30" s="63"/>
      <c r="CU30" s="63"/>
      <c r="CV30" s="63"/>
      <c r="CW30" s="63"/>
      <c r="CX30" s="63"/>
      <c r="CY30" s="64"/>
      <c r="CZ30" s="64"/>
      <c r="DA30" s="64"/>
      <c r="DB30" s="65"/>
      <c r="DC30" s="66"/>
      <c r="DD30" s="63"/>
      <c r="DE30" s="63"/>
      <c r="DF30" s="63"/>
      <c r="DG30" s="63"/>
      <c r="DH30" s="63"/>
      <c r="DI30" s="63"/>
      <c r="DJ30" s="63"/>
      <c r="DK30" s="63"/>
      <c r="DL30" s="63"/>
      <c r="DM30" s="64"/>
      <c r="DN30" s="64"/>
      <c r="DO30" s="64"/>
      <c r="DP30" s="65"/>
      <c r="DQ30" s="66"/>
      <c r="DR30" s="63"/>
      <c r="DS30" s="63"/>
      <c r="DT30" s="63"/>
      <c r="DU30" s="63"/>
      <c r="DV30" s="63"/>
      <c r="DW30" s="63"/>
      <c r="DX30" s="63"/>
      <c r="DY30" s="63"/>
      <c r="DZ30" s="63"/>
      <c r="EA30" s="64"/>
      <c r="EB30" s="64"/>
      <c r="EC30" s="64"/>
      <c r="ED30" s="65"/>
      <c r="EE30" s="66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4"/>
      <c r="EQ30" s="64"/>
      <c r="ER30" s="65"/>
    </row>
    <row r="31" spans="2:148" ht="15" x14ac:dyDescent="0.2">
      <c r="B31" s="102" t="s">
        <v>113</v>
      </c>
      <c r="C31" s="103" t="s">
        <v>147</v>
      </c>
      <c r="D31" s="104" t="s">
        <v>132</v>
      </c>
      <c r="E31" s="104"/>
      <c r="F31" s="104"/>
      <c r="G31" s="84">
        <f t="shared" si="2"/>
        <v>20</v>
      </c>
      <c r="H31" s="83">
        <f t="shared" si="3"/>
        <v>2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4"/>
      <c r="V31" s="65"/>
      <c r="W31" s="66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4"/>
      <c r="AI31" s="64"/>
      <c r="AJ31" s="65"/>
      <c r="AK31" s="66">
        <v>20</v>
      </c>
      <c r="AL31" s="63"/>
      <c r="AM31" s="63"/>
      <c r="AN31" s="63"/>
      <c r="AO31" s="63"/>
      <c r="AP31" s="63"/>
      <c r="AQ31" s="63"/>
      <c r="AR31" s="63"/>
      <c r="AS31" s="63"/>
      <c r="AT31" s="63"/>
      <c r="AU31" s="64"/>
      <c r="AV31" s="64"/>
      <c r="AW31" s="64"/>
      <c r="AX31" s="65">
        <v>2</v>
      </c>
      <c r="AY31" s="66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  <c r="BL31" s="65"/>
      <c r="BM31" s="66"/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64"/>
      <c r="BY31" s="64"/>
      <c r="BZ31" s="65"/>
      <c r="CA31" s="66"/>
      <c r="CB31" s="63"/>
      <c r="CC31" s="63"/>
      <c r="CD31" s="63"/>
      <c r="CE31" s="63"/>
      <c r="CF31" s="63"/>
      <c r="CG31" s="63"/>
      <c r="CH31" s="63"/>
      <c r="CI31" s="63"/>
      <c r="CJ31" s="63"/>
      <c r="CK31" s="64"/>
      <c r="CL31" s="64"/>
      <c r="CM31" s="64"/>
      <c r="CN31" s="65"/>
      <c r="CO31" s="66"/>
      <c r="CP31" s="63"/>
      <c r="CQ31" s="63"/>
      <c r="CR31" s="63"/>
      <c r="CS31" s="63"/>
      <c r="CT31" s="63"/>
      <c r="CU31" s="63"/>
      <c r="CV31" s="63"/>
      <c r="CW31" s="63"/>
      <c r="CX31" s="63"/>
      <c r="CY31" s="64"/>
      <c r="CZ31" s="64"/>
      <c r="DA31" s="64"/>
      <c r="DB31" s="65"/>
      <c r="DC31" s="66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4"/>
      <c r="DO31" s="64"/>
      <c r="DP31" s="65"/>
      <c r="DQ31" s="66"/>
      <c r="DR31" s="63"/>
      <c r="DS31" s="63"/>
      <c r="DT31" s="63"/>
      <c r="DU31" s="63"/>
      <c r="DV31" s="63"/>
      <c r="DW31" s="63"/>
      <c r="DX31" s="63"/>
      <c r="DY31" s="63"/>
      <c r="DZ31" s="63"/>
      <c r="EA31" s="64"/>
      <c r="EB31" s="64"/>
      <c r="EC31" s="64"/>
      <c r="ED31" s="65"/>
      <c r="EE31" s="66"/>
      <c r="EF31" s="63"/>
      <c r="EG31" s="63"/>
      <c r="EH31" s="63"/>
      <c r="EI31" s="63"/>
      <c r="EJ31" s="63"/>
      <c r="EK31" s="63"/>
      <c r="EL31" s="63"/>
      <c r="EM31" s="63"/>
      <c r="EN31" s="63"/>
      <c r="EO31" s="64"/>
      <c r="EP31" s="64"/>
      <c r="EQ31" s="64"/>
      <c r="ER31" s="65"/>
    </row>
    <row r="32" spans="2:148" ht="15" x14ac:dyDescent="0.2">
      <c r="B32" s="102" t="s">
        <v>114</v>
      </c>
      <c r="C32" s="103" t="s">
        <v>147</v>
      </c>
      <c r="D32" s="104"/>
      <c r="E32" s="104"/>
      <c r="F32" s="104" t="s">
        <v>132</v>
      </c>
      <c r="G32" s="84">
        <f t="shared" si="2"/>
        <v>20</v>
      </c>
      <c r="H32" s="83">
        <f t="shared" si="3"/>
        <v>3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4"/>
      <c r="V32" s="65"/>
      <c r="W32" s="66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64"/>
      <c r="AI32" s="64"/>
      <c r="AJ32" s="65"/>
      <c r="AK32" s="66"/>
      <c r="AL32" s="63">
        <v>20</v>
      </c>
      <c r="AM32" s="63"/>
      <c r="AN32" s="63"/>
      <c r="AO32" s="63"/>
      <c r="AP32" s="63"/>
      <c r="AQ32" s="63"/>
      <c r="AR32" s="63"/>
      <c r="AS32" s="63"/>
      <c r="AT32" s="63"/>
      <c r="AU32" s="64"/>
      <c r="AV32" s="64"/>
      <c r="AW32" s="64"/>
      <c r="AX32" s="65">
        <v>3</v>
      </c>
      <c r="AY32" s="66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  <c r="BL32" s="65"/>
      <c r="BM32" s="66"/>
      <c r="BN32" s="63"/>
      <c r="BO32" s="63"/>
      <c r="BP32" s="63"/>
      <c r="BQ32" s="63"/>
      <c r="BR32" s="63"/>
      <c r="BS32" s="63"/>
      <c r="BT32" s="63"/>
      <c r="BU32" s="63"/>
      <c r="BV32" s="63"/>
      <c r="BW32" s="64"/>
      <c r="BX32" s="64"/>
      <c r="BY32" s="64"/>
      <c r="BZ32" s="65"/>
      <c r="CA32" s="66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64"/>
      <c r="CM32" s="64"/>
      <c r="CN32" s="65"/>
      <c r="CO32" s="66"/>
      <c r="CP32" s="63"/>
      <c r="CQ32" s="63"/>
      <c r="CR32" s="63"/>
      <c r="CS32" s="63"/>
      <c r="CT32" s="63"/>
      <c r="CU32" s="63"/>
      <c r="CV32" s="63"/>
      <c r="CW32" s="63"/>
      <c r="CX32" s="63"/>
      <c r="CY32" s="64"/>
      <c r="CZ32" s="64"/>
      <c r="DA32" s="64"/>
      <c r="DB32" s="65"/>
      <c r="DC32" s="66"/>
      <c r="DD32" s="63"/>
      <c r="DE32" s="63"/>
      <c r="DF32" s="63"/>
      <c r="DG32" s="63"/>
      <c r="DH32" s="63"/>
      <c r="DI32" s="63"/>
      <c r="DJ32" s="63"/>
      <c r="DK32" s="63"/>
      <c r="DL32" s="63"/>
      <c r="DM32" s="64"/>
      <c r="DN32" s="64"/>
      <c r="DO32" s="64"/>
      <c r="DP32" s="65"/>
      <c r="DQ32" s="66"/>
      <c r="DR32" s="63"/>
      <c r="DS32" s="63"/>
      <c r="DT32" s="63"/>
      <c r="DU32" s="63"/>
      <c r="DV32" s="63"/>
      <c r="DW32" s="63"/>
      <c r="DX32" s="63"/>
      <c r="DY32" s="63"/>
      <c r="DZ32" s="63"/>
      <c r="EA32" s="64"/>
      <c r="EB32" s="64"/>
      <c r="EC32" s="64"/>
      <c r="ED32" s="65"/>
      <c r="EE32" s="66"/>
      <c r="EF32" s="63"/>
      <c r="EG32" s="63"/>
      <c r="EH32" s="63"/>
      <c r="EI32" s="63"/>
      <c r="EJ32" s="63"/>
      <c r="EK32" s="63"/>
      <c r="EL32" s="63"/>
      <c r="EM32" s="63"/>
      <c r="EN32" s="63"/>
      <c r="EO32" s="64"/>
      <c r="EP32" s="64"/>
      <c r="EQ32" s="64"/>
      <c r="ER32" s="65"/>
    </row>
    <row r="33" spans="2:148" ht="15" x14ac:dyDescent="0.2">
      <c r="B33" s="102" t="s">
        <v>115</v>
      </c>
      <c r="C33" s="103" t="s">
        <v>148</v>
      </c>
      <c r="D33" s="104"/>
      <c r="E33" s="104"/>
      <c r="F33" s="104" t="s">
        <v>124</v>
      </c>
      <c r="G33" s="84">
        <f t="shared" si="2"/>
        <v>12</v>
      </c>
      <c r="H33" s="83">
        <f t="shared" si="3"/>
        <v>2</v>
      </c>
      <c r="I33" s="63">
        <v>12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4"/>
      <c r="V33" s="65">
        <v>2</v>
      </c>
      <c r="W33" s="66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64"/>
      <c r="AI33" s="64"/>
      <c r="AJ33" s="65"/>
      <c r="AK33" s="66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4"/>
      <c r="AW33" s="64"/>
      <c r="AX33" s="65"/>
      <c r="AY33" s="66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  <c r="BL33" s="65"/>
      <c r="BM33" s="66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64"/>
      <c r="BY33" s="64"/>
      <c r="BZ33" s="65"/>
      <c r="CA33" s="66"/>
      <c r="CB33" s="63"/>
      <c r="CC33" s="63"/>
      <c r="CD33" s="63"/>
      <c r="CE33" s="63"/>
      <c r="CF33" s="63"/>
      <c r="CG33" s="63"/>
      <c r="CH33" s="63"/>
      <c r="CI33" s="63"/>
      <c r="CJ33" s="63"/>
      <c r="CK33" s="64"/>
      <c r="CL33" s="64"/>
      <c r="CM33" s="64"/>
      <c r="CN33" s="65"/>
      <c r="CO33" s="66"/>
      <c r="CP33" s="63"/>
      <c r="CQ33" s="63"/>
      <c r="CR33" s="63"/>
      <c r="CS33" s="63"/>
      <c r="CT33" s="63"/>
      <c r="CU33" s="63"/>
      <c r="CV33" s="63"/>
      <c r="CW33" s="63"/>
      <c r="CX33" s="63"/>
      <c r="CY33" s="64"/>
      <c r="CZ33" s="64"/>
      <c r="DA33" s="64"/>
      <c r="DB33" s="65"/>
      <c r="DC33" s="66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4"/>
      <c r="DO33" s="64"/>
      <c r="DP33" s="65"/>
      <c r="DQ33" s="66"/>
      <c r="DR33" s="63"/>
      <c r="DS33" s="63"/>
      <c r="DT33" s="63"/>
      <c r="DU33" s="63"/>
      <c r="DV33" s="63"/>
      <c r="DW33" s="63"/>
      <c r="DX33" s="63"/>
      <c r="DY33" s="63"/>
      <c r="DZ33" s="63"/>
      <c r="EA33" s="64"/>
      <c r="EB33" s="64"/>
      <c r="EC33" s="64"/>
      <c r="ED33" s="65"/>
      <c r="EE33" s="66"/>
      <c r="EF33" s="63"/>
      <c r="EG33" s="63"/>
      <c r="EH33" s="63"/>
      <c r="EI33" s="63"/>
      <c r="EJ33" s="63"/>
      <c r="EK33" s="63"/>
      <c r="EL33" s="63"/>
      <c r="EM33" s="63"/>
      <c r="EN33" s="63"/>
      <c r="EO33" s="64"/>
      <c r="EP33" s="64"/>
      <c r="EQ33" s="64"/>
      <c r="ER33" s="65"/>
    </row>
    <row r="34" spans="2:148" ht="15" x14ac:dyDescent="0.2">
      <c r="B34" s="102" t="s">
        <v>116</v>
      </c>
      <c r="C34" s="103" t="s">
        <v>148</v>
      </c>
      <c r="D34" s="104"/>
      <c r="E34" s="104"/>
      <c r="F34" s="104" t="s">
        <v>124</v>
      </c>
      <c r="G34" s="84">
        <f t="shared" si="2"/>
        <v>12</v>
      </c>
      <c r="H34" s="83">
        <f t="shared" si="3"/>
        <v>2</v>
      </c>
      <c r="I34" s="63"/>
      <c r="J34" s="63">
        <v>12</v>
      </c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4"/>
      <c r="V34" s="65">
        <v>2</v>
      </c>
      <c r="W34" s="66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4"/>
      <c r="AI34" s="64"/>
      <c r="AJ34" s="65"/>
      <c r="AK34" s="66"/>
      <c r="AL34" s="63"/>
      <c r="AM34" s="63"/>
      <c r="AN34" s="63"/>
      <c r="AO34" s="63"/>
      <c r="AP34" s="63"/>
      <c r="AQ34" s="63"/>
      <c r="AR34" s="63"/>
      <c r="AS34" s="63"/>
      <c r="AT34" s="63"/>
      <c r="AU34" s="64"/>
      <c r="AV34" s="64"/>
      <c r="AW34" s="64"/>
      <c r="AX34" s="65"/>
      <c r="AY34" s="66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  <c r="BL34" s="65"/>
      <c r="BM34" s="66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64"/>
      <c r="BY34" s="64"/>
      <c r="BZ34" s="65"/>
      <c r="CA34" s="66"/>
      <c r="CB34" s="63"/>
      <c r="CC34" s="63"/>
      <c r="CD34" s="63"/>
      <c r="CE34" s="63"/>
      <c r="CF34" s="63"/>
      <c r="CG34" s="63"/>
      <c r="CH34" s="63"/>
      <c r="CI34" s="63"/>
      <c r="CJ34" s="63"/>
      <c r="CK34" s="64"/>
      <c r="CL34" s="64"/>
      <c r="CM34" s="64"/>
      <c r="CN34" s="65"/>
      <c r="CO34" s="66"/>
      <c r="CP34" s="63"/>
      <c r="CQ34" s="63"/>
      <c r="CR34" s="63"/>
      <c r="CS34" s="63"/>
      <c r="CT34" s="63"/>
      <c r="CU34" s="63"/>
      <c r="CV34" s="63"/>
      <c r="CW34" s="63"/>
      <c r="CX34" s="63"/>
      <c r="CY34" s="64"/>
      <c r="CZ34" s="64"/>
      <c r="DA34" s="64"/>
      <c r="DB34" s="65"/>
      <c r="DC34" s="66"/>
      <c r="DD34" s="63"/>
      <c r="DE34" s="63"/>
      <c r="DF34" s="63"/>
      <c r="DG34" s="63"/>
      <c r="DH34" s="63"/>
      <c r="DI34" s="63"/>
      <c r="DJ34" s="63"/>
      <c r="DK34" s="63"/>
      <c r="DL34" s="63"/>
      <c r="DM34" s="64"/>
      <c r="DN34" s="64"/>
      <c r="DO34" s="64"/>
      <c r="DP34" s="65"/>
      <c r="DQ34" s="66"/>
      <c r="DR34" s="63"/>
      <c r="DS34" s="63"/>
      <c r="DT34" s="63"/>
      <c r="DU34" s="63"/>
      <c r="DV34" s="63"/>
      <c r="DW34" s="63"/>
      <c r="DX34" s="63"/>
      <c r="DY34" s="63"/>
      <c r="DZ34" s="63"/>
      <c r="EA34" s="64"/>
      <c r="EB34" s="64"/>
      <c r="EC34" s="64"/>
      <c r="ED34" s="65"/>
      <c r="EE34" s="66"/>
      <c r="EF34" s="63"/>
      <c r="EG34" s="63"/>
      <c r="EH34" s="63"/>
      <c r="EI34" s="63"/>
      <c r="EJ34" s="63"/>
      <c r="EK34" s="63"/>
      <c r="EL34" s="63"/>
      <c r="EM34" s="63"/>
      <c r="EN34" s="63"/>
      <c r="EO34" s="64"/>
      <c r="EP34" s="64"/>
      <c r="EQ34" s="64"/>
      <c r="ER34" s="65"/>
    </row>
    <row r="35" spans="2:148" ht="15" x14ac:dyDescent="0.2">
      <c r="B35" s="102" t="s">
        <v>117</v>
      </c>
      <c r="C35" s="103" t="s">
        <v>149</v>
      </c>
      <c r="D35" s="104" t="s">
        <v>132</v>
      </c>
      <c r="E35" s="104"/>
      <c r="F35" s="104"/>
      <c r="G35" s="84">
        <f t="shared" si="2"/>
        <v>20</v>
      </c>
      <c r="H35" s="83">
        <f t="shared" si="3"/>
        <v>2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4"/>
      <c r="V35" s="65"/>
      <c r="W35" s="66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64"/>
      <c r="AI35" s="64"/>
      <c r="AJ35" s="65"/>
      <c r="AK35" s="66">
        <v>20</v>
      </c>
      <c r="AL35" s="63"/>
      <c r="AM35" s="63"/>
      <c r="AN35" s="63"/>
      <c r="AO35" s="63"/>
      <c r="AP35" s="63"/>
      <c r="AQ35" s="63"/>
      <c r="AR35" s="63"/>
      <c r="AS35" s="63"/>
      <c r="AT35" s="63"/>
      <c r="AU35" s="64"/>
      <c r="AV35" s="64"/>
      <c r="AW35" s="64"/>
      <c r="AX35" s="65">
        <v>2</v>
      </c>
      <c r="AY35" s="66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  <c r="BL35" s="65"/>
      <c r="BM35" s="66"/>
      <c r="BN35" s="63"/>
      <c r="BO35" s="63"/>
      <c r="BP35" s="63"/>
      <c r="BQ35" s="63"/>
      <c r="BR35" s="63"/>
      <c r="BS35" s="63"/>
      <c r="BT35" s="63"/>
      <c r="BU35" s="63"/>
      <c r="BV35" s="63"/>
      <c r="BW35" s="64"/>
      <c r="BX35" s="64"/>
      <c r="BY35" s="64"/>
      <c r="BZ35" s="65"/>
      <c r="CA35" s="66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4"/>
      <c r="CM35" s="64"/>
      <c r="CN35" s="65"/>
      <c r="CO35" s="66"/>
      <c r="CP35" s="63"/>
      <c r="CQ35" s="63"/>
      <c r="CR35" s="63"/>
      <c r="CS35" s="63"/>
      <c r="CT35" s="63"/>
      <c r="CU35" s="63"/>
      <c r="CV35" s="63"/>
      <c r="CW35" s="63"/>
      <c r="CX35" s="63"/>
      <c r="CY35" s="64"/>
      <c r="CZ35" s="64"/>
      <c r="DA35" s="64"/>
      <c r="DB35" s="65"/>
      <c r="DC35" s="66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64"/>
      <c r="DO35" s="64"/>
      <c r="DP35" s="65"/>
      <c r="DQ35" s="66"/>
      <c r="DR35" s="63"/>
      <c r="DS35" s="63"/>
      <c r="DT35" s="63"/>
      <c r="DU35" s="63"/>
      <c r="DV35" s="63"/>
      <c r="DW35" s="63"/>
      <c r="DX35" s="63"/>
      <c r="DY35" s="63"/>
      <c r="DZ35" s="63"/>
      <c r="EA35" s="64"/>
      <c r="EB35" s="64"/>
      <c r="EC35" s="64"/>
      <c r="ED35" s="65"/>
      <c r="EE35" s="66"/>
      <c r="EF35" s="63"/>
      <c r="EG35" s="63"/>
      <c r="EH35" s="63"/>
      <c r="EI35" s="63"/>
      <c r="EJ35" s="63"/>
      <c r="EK35" s="63"/>
      <c r="EL35" s="63"/>
      <c r="EM35" s="63"/>
      <c r="EN35" s="63"/>
      <c r="EO35" s="64"/>
      <c r="EP35" s="64"/>
      <c r="EQ35" s="64"/>
      <c r="ER35" s="65"/>
    </row>
    <row r="36" spans="2:148" ht="15" x14ac:dyDescent="0.2">
      <c r="B36" s="102" t="s">
        <v>118</v>
      </c>
      <c r="C36" s="103" t="s">
        <v>149</v>
      </c>
      <c r="D36" s="104"/>
      <c r="E36" s="104"/>
      <c r="F36" s="104" t="s">
        <v>132</v>
      </c>
      <c r="G36" s="84">
        <f t="shared" si="2"/>
        <v>13</v>
      </c>
      <c r="H36" s="83">
        <f t="shared" si="3"/>
        <v>1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5"/>
      <c r="W36" s="66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4"/>
      <c r="AI36" s="64"/>
      <c r="AJ36" s="65"/>
      <c r="AK36" s="66"/>
      <c r="AL36" s="63">
        <v>13</v>
      </c>
      <c r="AM36" s="63"/>
      <c r="AN36" s="63"/>
      <c r="AO36" s="63"/>
      <c r="AP36" s="63"/>
      <c r="AQ36" s="63"/>
      <c r="AR36" s="63"/>
      <c r="AS36" s="63"/>
      <c r="AT36" s="63"/>
      <c r="AU36" s="64"/>
      <c r="AV36" s="64"/>
      <c r="AW36" s="64"/>
      <c r="AX36" s="65">
        <v>1</v>
      </c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4"/>
      <c r="BJ36" s="64"/>
      <c r="BK36" s="64"/>
      <c r="BL36" s="65"/>
      <c r="BM36" s="66"/>
      <c r="BN36" s="63"/>
      <c r="BO36" s="63"/>
      <c r="BP36" s="63"/>
      <c r="BQ36" s="63"/>
      <c r="BR36" s="63"/>
      <c r="BS36" s="63"/>
      <c r="BT36" s="63"/>
      <c r="BU36" s="63"/>
      <c r="BV36" s="63"/>
      <c r="BW36" s="64"/>
      <c r="BX36" s="64"/>
      <c r="BY36" s="64"/>
      <c r="BZ36" s="65"/>
      <c r="CA36" s="66"/>
      <c r="CB36" s="63"/>
      <c r="CC36" s="63"/>
      <c r="CD36" s="63"/>
      <c r="CE36" s="63"/>
      <c r="CF36" s="63"/>
      <c r="CG36" s="63"/>
      <c r="CH36" s="63"/>
      <c r="CI36" s="63"/>
      <c r="CJ36" s="63"/>
      <c r="CK36" s="64"/>
      <c r="CL36" s="64"/>
      <c r="CM36" s="64"/>
      <c r="CN36" s="65"/>
      <c r="CO36" s="66"/>
      <c r="CP36" s="63"/>
      <c r="CQ36" s="63"/>
      <c r="CR36" s="63"/>
      <c r="CS36" s="63"/>
      <c r="CT36" s="63"/>
      <c r="CU36" s="63"/>
      <c r="CV36" s="63"/>
      <c r="CW36" s="63"/>
      <c r="CX36" s="63"/>
      <c r="CY36" s="64"/>
      <c r="CZ36" s="64"/>
      <c r="DA36" s="64"/>
      <c r="DB36" s="65"/>
      <c r="DC36" s="66"/>
      <c r="DD36" s="63"/>
      <c r="DE36" s="63"/>
      <c r="DF36" s="63"/>
      <c r="DG36" s="63"/>
      <c r="DH36" s="63"/>
      <c r="DI36" s="63"/>
      <c r="DJ36" s="63"/>
      <c r="DK36" s="63"/>
      <c r="DL36" s="63"/>
      <c r="DM36" s="64"/>
      <c r="DN36" s="64"/>
      <c r="DO36" s="64"/>
      <c r="DP36" s="65"/>
      <c r="DQ36" s="66"/>
      <c r="DR36" s="63"/>
      <c r="DS36" s="63"/>
      <c r="DT36" s="63"/>
      <c r="DU36" s="63"/>
      <c r="DV36" s="63"/>
      <c r="DW36" s="63"/>
      <c r="DX36" s="63"/>
      <c r="DY36" s="63"/>
      <c r="DZ36" s="63"/>
      <c r="EA36" s="64"/>
      <c r="EB36" s="64"/>
      <c r="EC36" s="64"/>
      <c r="ED36" s="65"/>
      <c r="EE36" s="66"/>
      <c r="EF36" s="63"/>
      <c r="EG36" s="63"/>
      <c r="EH36" s="63"/>
      <c r="EI36" s="63"/>
      <c r="EJ36" s="63"/>
      <c r="EK36" s="63"/>
      <c r="EL36" s="63"/>
      <c r="EM36" s="63"/>
      <c r="EN36" s="63"/>
      <c r="EO36" s="64"/>
      <c r="EP36" s="64"/>
      <c r="EQ36" s="64"/>
      <c r="ER36" s="65"/>
    </row>
    <row r="37" spans="2:148" ht="15" x14ac:dyDescent="0.2">
      <c r="B37" s="102" t="s">
        <v>119</v>
      </c>
      <c r="C37" s="103" t="s">
        <v>150</v>
      </c>
      <c r="D37" s="104"/>
      <c r="E37" s="104"/>
      <c r="F37" s="104" t="s">
        <v>124</v>
      </c>
      <c r="G37" s="84">
        <f t="shared" si="2"/>
        <v>20</v>
      </c>
      <c r="H37" s="83">
        <f t="shared" si="3"/>
        <v>2</v>
      </c>
      <c r="I37" s="63"/>
      <c r="J37" s="63">
        <v>20</v>
      </c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4"/>
      <c r="V37" s="65">
        <v>2</v>
      </c>
      <c r="W37" s="66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4"/>
      <c r="AI37" s="64"/>
      <c r="AJ37" s="65"/>
      <c r="AK37" s="66"/>
      <c r="AL37" s="63"/>
      <c r="AM37" s="63"/>
      <c r="AN37" s="63"/>
      <c r="AO37" s="63"/>
      <c r="AP37" s="63"/>
      <c r="AQ37" s="63"/>
      <c r="AR37" s="63"/>
      <c r="AS37" s="63"/>
      <c r="AT37" s="63"/>
      <c r="AU37" s="64"/>
      <c r="AV37" s="64"/>
      <c r="AW37" s="64"/>
      <c r="AX37" s="65"/>
      <c r="AY37" s="66"/>
      <c r="AZ37" s="63"/>
      <c r="BA37" s="63"/>
      <c r="BB37" s="63"/>
      <c r="BC37" s="63"/>
      <c r="BD37" s="63"/>
      <c r="BE37" s="63"/>
      <c r="BF37" s="63"/>
      <c r="BG37" s="63"/>
      <c r="BH37" s="63"/>
      <c r="BI37" s="64"/>
      <c r="BJ37" s="64"/>
      <c r="BK37" s="64"/>
      <c r="BL37" s="65"/>
      <c r="BM37" s="66"/>
      <c r="BN37" s="63"/>
      <c r="BO37" s="63"/>
      <c r="BP37" s="63"/>
      <c r="BQ37" s="63"/>
      <c r="BR37" s="63"/>
      <c r="BS37" s="63"/>
      <c r="BT37" s="63"/>
      <c r="BU37" s="63"/>
      <c r="BV37" s="63"/>
      <c r="BW37" s="64"/>
      <c r="BX37" s="64"/>
      <c r="BY37" s="64"/>
      <c r="BZ37" s="65"/>
      <c r="CA37" s="66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4"/>
      <c r="CM37" s="64"/>
      <c r="CN37" s="65"/>
      <c r="CO37" s="66"/>
      <c r="CP37" s="63"/>
      <c r="CQ37" s="63"/>
      <c r="CR37" s="63"/>
      <c r="CS37" s="63"/>
      <c r="CT37" s="63"/>
      <c r="CU37" s="63"/>
      <c r="CV37" s="63"/>
      <c r="CW37" s="63"/>
      <c r="CX37" s="63"/>
      <c r="CY37" s="64"/>
      <c r="CZ37" s="64"/>
      <c r="DA37" s="64"/>
      <c r="DB37" s="65"/>
      <c r="DC37" s="66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64"/>
      <c r="DO37" s="64"/>
      <c r="DP37" s="65"/>
      <c r="DQ37" s="66"/>
      <c r="DR37" s="63"/>
      <c r="DS37" s="63"/>
      <c r="DT37" s="63"/>
      <c r="DU37" s="63"/>
      <c r="DV37" s="63"/>
      <c r="DW37" s="63"/>
      <c r="DX37" s="63"/>
      <c r="DY37" s="63"/>
      <c r="DZ37" s="63"/>
      <c r="EA37" s="64"/>
      <c r="EB37" s="64"/>
      <c r="EC37" s="64"/>
      <c r="ED37" s="65"/>
      <c r="EE37" s="66"/>
      <c r="EF37" s="63"/>
      <c r="EG37" s="63"/>
      <c r="EH37" s="63"/>
      <c r="EI37" s="63"/>
      <c r="EJ37" s="63"/>
      <c r="EK37" s="63"/>
      <c r="EL37" s="63"/>
      <c r="EM37" s="63"/>
      <c r="EN37" s="63"/>
      <c r="EO37" s="64"/>
      <c r="EP37" s="64"/>
      <c r="EQ37" s="64"/>
      <c r="ER37" s="65"/>
    </row>
    <row r="38" spans="2:148" ht="15" x14ac:dyDescent="0.2">
      <c r="B38" s="102" t="s">
        <v>120</v>
      </c>
      <c r="C38" s="105" t="s">
        <v>151</v>
      </c>
      <c r="D38" s="104"/>
      <c r="E38" s="104"/>
      <c r="F38" s="104" t="s">
        <v>128</v>
      </c>
      <c r="G38" s="84">
        <f t="shared" si="2"/>
        <v>15</v>
      </c>
      <c r="H38" s="83">
        <f t="shared" si="3"/>
        <v>2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4"/>
      <c r="V38" s="65"/>
      <c r="W38" s="66"/>
      <c r="X38" s="63">
        <v>15</v>
      </c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5">
        <v>2</v>
      </c>
      <c r="AK38" s="66"/>
      <c r="AL38" s="63"/>
      <c r="AM38" s="63"/>
      <c r="AN38" s="63"/>
      <c r="AO38" s="63"/>
      <c r="AP38" s="63"/>
      <c r="AQ38" s="63"/>
      <c r="AR38" s="63"/>
      <c r="AS38" s="63"/>
      <c r="AT38" s="63"/>
      <c r="AU38" s="64"/>
      <c r="AV38" s="64"/>
      <c r="AW38" s="64"/>
      <c r="AX38" s="65"/>
      <c r="AY38" s="66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  <c r="BL38" s="65"/>
      <c r="BM38" s="66"/>
      <c r="BN38" s="63"/>
      <c r="BO38" s="63"/>
      <c r="BP38" s="63"/>
      <c r="BQ38" s="63"/>
      <c r="BR38" s="63"/>
      <c r="BS38" s="63"/>
      <c r="BT38" s="63"/>
      <c r="BU38" s="63"/>
      <c r="BV38" s="63"/>
      <c r="BW38" s="64"/>
      <c r="BX38" s="64"/>
      <c r="BY38" s="64"/>
      <c r="BZ38" s="65"/>
      <c r="CA38" s="66"/>
      <c r="CB38" s="63"/>
      <c r="CC38" s="63"/>
      <c r="CD38" s="63"/>
      <c r="CE38" s="63"/>
      <c r="CF38" s="63"/>
      <c r="CG38" s="63"/>
      <c r="CH38" s="63"/>
      <c r="CI38" s="63"/>
      <c r="CJ38" s="63"/>
      <c r="CK38" s="64"/>
      <c r="CL38" s="64"/>
      <c r="CM38" s="64"/>
      <c r="CN38" s="65"/>
      <c r="CO38" s="66"/>
      <c r="CP38" s="63"/>
      <c r="CQ38" s="63"/>
      <c r="CR38" s="63"/>
      <c r="CS38" s="63"/>
      <c r="CT38" s="63"/>
      <c r="CU38" s="63"/>
      <c r="CV38" s="63"/>
      <c r="CW38" s="63"/>
      <c r="CX38" s="63"/>
      <c r="CY38" s="64"/>
      <c r="CZ38" s="64"/>
      <c r="DA38" s="64"/>
      <c r="DB38" s="65"/>
      <c r="DC38" s="66"/>
      <c r="DD38" s="63"/>
      <c r="DE38" s="63"/>
      <c r="DF38" s="63"/>
      <c r="DG38" s="63"/>
      <c r="DH38" s="63"/>
      <c r="DI38" s="63"/>
      <c r="DJ38" s="63"/>
      <c r="DK38" s="63"/>
      <c r="DL38" s="63"/>
      <c r="DM38" s="64"/>
      <c r="DN38" s="64"/>
      <c r="DO38" s="64"/>
      <c r="DP38" s="65"/>
      <c r="DQ38" s="66"/>
      <c r="DR38" s="63"/>
      <c r="DS38" s="63"/>
      <c r="DT38" s="63"/>
      <c r="DU38" s="63"/>
      <c r="DV38" s="63"/>
      <c r="DW38" s="63"/>
      <c r="DX38" s="63"/>
      <c r="DY38" s="63"/>
      <c r="DZ38" s="63"/>
      <c r="EA38" s="64"/>
      <c r="EB38" s="64"/>
      <c r="EC38" s="64"/>
      <c r="ED38" s="65"/>
      <c r="EE38" s="66"/>
      <c r="EF38" s="63"/>
      <c r="EG38" s="63"/>
      <c r="EH38" s="63"/>
      <c r="EI38" s="63"/>
      <c r="EJ38" s="63"/>
      <c r="EK38" s="63"/>
      <c r="EL38" s="63"/>
      <c r="EM38" s="63"/>
      <c r="EN38" s="63"/>
      <c r="EO38" s="64"/>
      <c r="EP38" s="64"/>
      <c r="EQ38" s="64"/>
      <c r="ER38" s="65"/>
    </row>
    <row r="39" spans="2:148" ht="15" x14ac:dyDescent="0.2">
      <c r="B39" s="102" t="s">
        <v>121</v>
      </c>
      <c r="C39" s="103" t="s">
        <v>152</v>
      </c>
      <c r="D39" s="104" t="s">
        <v>132</v>
      </c>
      <c r="E39" s="104"/>
      <c r="F39" s="104"/>
      <c r="G39" s="84">
        <f t="shared" si="2"/>
        <v>20</v>
      </c>
      <c r="H39" s="83">
        <f t="shared" si="3"/>
        <v>2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5"/>
      <c r="W39" s="66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4"/>
      <c r="AI39" s="64"/>
      <c r="AJ39" s="65"/>
      <c r="AK39" s="66">
        <v>20</v>
      </c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4"/>
      <c r="AW39" s="64"/>
      <c r="AX39" s="65">
        <v>2</v>
      </c>
      <c r="AY39" s="66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  <c r="BL39" s="65"/>
      <c r="BM39" s="66"/>
      <c r="BN39" s="63"/>
      <c r="BO39" s="63"/>
      <c r="BP39" s="63"/>
      <c r="BQ39" s="63"/>
      <c r="BR39" s="63"/>
      <c r="BS39" s="63"/>
      <c r="BT39" s="63"/>
      <c r="BU39" s="63"/>
      <c r="BV39" s="63"/>
      <c r="BW39" s="64"/>
      <c r="BX39" s="64"/>
      <c r="BY39" s="64"/>
      <c r="BZ39" s="65"/>
      <c r="CA39" s="66"/>
      <c r="CB39" s="63"/>
      <c r="CC39" s="63"/>
      <c r="CD39" s="63"/>
      <c r="CE39" s="63"/>
      <c r="CF39" s="63"/>
      <c r="CG39" s="63"/>
      <c r="CH39" s="63"/>
      <c r="CI39" s="63"/>
      <c r="CJ39" s="63"/>
      <c r="CK39" s="64"/>
      <c r="CL39" s="64"/>
      <c r="CM39" s="64"/>
      <c r="CN39" s="65"/>
      <c r="CO39" s="66"/>
      <c r="CP39" s="63"/>
      <c r="CQ39" s="63"/>
      <c r="CR39" s="63"/>
      <c r="CS39" s="63"/>
      <c r="CT39" s="63"/>
      <c r="CU39" s="63"/>
      <c r="CV39" s="63"/>
      <c r="CW39" s="63"/>
      <c r="CX39" s="63"/>
      <c r="CY39" s="64"/>
      <c r="CZ39" s="64"/>
      <c r="DA39" s="64"/>
      <c r="DB39" s="65"/>
      <c r="DC39" s="66"/>
      <c r="DD39" s="63"/>
      <c r="DE39" s="63"/>
      <c r="DF39" s="63"/>
      <c r="DG39" s="63"/>
      <c r="DH39" s="63"/>
      <c r="DI39" s="63"/>
      <c r="DJ39" s="63"/>
      <c r="DK39" s="63"/>
      <c r="DL39" s="63"/>
      <c r="DM39" s="64"/>
      <c r="DN39" s="64"/>
      <c r="DO39" s="64"/>
      <c r="DP39" s="65"/>
      <c r="DQ39" s="66"/>
      <c r="DR39" s="63"/>
      <c r="DS39" s="63"/>
      <c r="DT39" s="63"/>
      <c r="DU39" s="63"/>
      <c r="DV39" s="63"/>
      <c r="DW39" s="63"/>
      <c r="DX39" s="63"/>
      <c r="DY39" s="63"/>
      <c r="DZ39" s="63"/>
      <c r="EA39" s="64"/>
      <c r="EB39" s="64"/>
      <c r="EC39" s="64"/>
      <c r="ED39" s="65"/>
      <c r="EE39" s="66"/>
      <c r="EF39" s="63"/>
      <c r="EG39" s="63"/>
      <c r="EH39" s="63"/>
      <c r="EI39" s="63"/>
      <c r="EJ39" s="63"/>
      <c r="EK39" s="63"/>
      <c r="EL39" s="63"/>
      <c r="EM39" s="63"/>
      <c r="EN39" s="63"/>
      <c r="EO39" s="64"/>
      <c r="EP39" s="64"/>
      <c r="EQ39" s="64"/>
      <c r="ER39" s="65"/>
    </row>
    <row r="40" spans="2:148" ht="15" x14ac:dyDescent="0.2">
      <c r="B40" s="102" t="s">
        <v>122</v>
      </c>
      <c r="C40" s="103" t="s">
        <v>152</v>
      </c>
      <c r="D40" s="104"/>
      <c r="E40" s="104"/>
      <c r="F40" s="104" t="s">
        <v>132</v>
      </c>
      <c r="G40" s="84">
        <f t="shared" si="2"/>
        <v>20</v>
      </c>
      <c r="H40" s="83">
        <f t="shared" si="3"/>
        <v>3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64"/>
      <c r="V40" s="65"/>
      <c r="W40" s="66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4"/>
      <c r="AI40" s="64"/>
      <c r="AJ40" s="65"/>
      <c r="AK40" s="66"/>
      <c r="AL40" s="63">
        <v>20</v>
      </c>
      <c r="AM40" s="63"/>
      <c r="AN40" s="63"/>
      <c r="AO40" s="63"/>
      <c r="AP40" s="63"/>
      <c r="AQ40" s="63"/>
      <c r="AR40" s="63"/>
      <c r="AS40" s="63"/>
      <c r="AT40" s="63"/>
      <c r="AU40" s="64"/>
      <c r="AV40" s="64"/>
      <c r="AW40" s="64"/>
      <c r="AX40" s="65">
        <v>3</v>
      </c>
      <c r="AY40" s="66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  <c r="BL40" s="65"/>
      <c r="BM40" s="66"/>
      <c r="BN40" s="63"/>
      <c r="BO40" s="63"/>
      <c r="BP40" s="63"/>
      <c r="BQ40" s="63"/>
      <c r="BR40" s="63"/>
      <c r="BS40" s="63"/>
      <c r="BT40" s="63"/>
      <c r="BU40" s="63"/>
      <c r="BV40" s="63"/>
      <c r="BW40" s="64"/>
      <c r="BX40" s="64"/>
      <c r="BY40" s="64"/>
      <c r="BZ40" s="65"/>
      <c r="CA40" s="66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4"/>
      <c r="CM40" s="64"/>
      <c r="CN40" s="65"/>
      <c r="CO40" s="66"/>
      <c r="CP40" s="63"/>
      <c r="CQ40" s="63"/>
      <c r="CR40" s="63"/>
      <c r="CS40" s="63"/>
      <c r="CT40" s="63"/>
      <c r="CU40" s="63"/>
      <c r="CV40" s="63"/>
      <c r="CW40" s="63"/>
      <c r="CX40" s="63"/>
      <c r="CY40" s="64"/>
      <c r="CZ40" s="64"/>
      <c r="DA40" s="64"/>
      <c r="DB40" s="65"/>
      <c r="DC40" s="66"/>
      <c r="DD40" s="63"/>
      <c r="DE40" s="63"/>
      <c r="DF40" s="63"/>
      <c r="DG40" s="63"/>
      <c r="DH40" s="63"/>
      <c r="DI40" s="63"/>
      <c r="DJ40" s="63"/>
      <c r="DK40" s="63"/>
      <c r="DL40" s="63"/>
      <c r="DM40" s="64"/>
      <c r="DN40" s="64"/>
      <c r="DO40" s="64"/>
      <c r="DP40" s="65"/>
      <c r="DQ40" s="66"/>
      <c r="DR40" s="63"/>
      <c r="DS40" s="63"/>
      <c r="DT40" s="63"/>
      <c r="DU40" s="63"/>
      <c r="DV40" s="63"/>
      <c r="DW40" s="63"/>
      <c r="DX40" s="63"/>
      <c r="DY40" s="63"/>
      <c r="DZ40" s="63"/>
      <c r="EA40" s="64"/>
      <c r="EB40" s="64"/>
      <c r="EC40" s="64"/>
      <c r="ED40" s="65"/>
      <c r="EE40" s="66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64"/>
      <c r="EQ40" s="64"/>
      <c r="ER40" s="65"/>
    </row>
    <row r="41" spans="2:148" ht="15" x14ac:dyDescent="0.2">
      <c r="B41" s="102" t="s">
        <v>139</v>
      </c>
      <c r="C41" s="103" t="s">
        <v>153</v>
      </c>
      <c r="D41" s="104"/>
      <c r="E41" s="104"/>
      <c r="F41" s="104" t="s">
        <v>137</v>
      </c>
      <c r="G41" s="84">
        <f t="shared" si="2"/>
        <v>10</v>
      </c>
      <c r="H41" s="83">
        <f t="shared" si="3"/>
        <v>1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4"/>
      <c r="V41" s="65"/>
      <c r="W41" s="66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4"/>
      <c r="AI41" s="64"/>
      <c r="AJ41" s="65"/>
      <c r="AK41" s="66"/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4"/>
      <c r="AW41" s="64"/>
      <c r="AX41" s="65"/>
      <c r="AY41" s="66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  <c r="BL41" s="65"/>
      <c r="BM41" s="66"/>
      <c r="BN41" s="63"/>
      <c r="BO41" s="63"/>
      <c r="BP41" s="63"/>
      <c r="BQ41" s="63"/>
      <c r="BR41" s="63"/>
      <c r="BS41" s="63"/>
      <c r="BT41" s="63">
        <v>10</v>
      </c>
      <c r="BU41" s="63"/>
      <c r="BV41" s="63"/>
      <c r="BW41" s="64"/>
      <c r="BX41" s="64"/>
      <c r="BY41" s="64"/>
      <c r="BZ41" s="65">
        <v>1</v>
      </c>
      <c r="CA41" s="66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4"/>
      <c r="CM41" s="64"/>
      <c r="CN41" s="65"/>
      <c r="CO41" s="66"/>
      <c r="CP41" s="63"/>
      <c r="CQ41" s="63"/>
      <c r="CR41" s="63"/>
      <c r="CS41" s="63"/>
      <c r="CT41" s="63"/>
      <c r="CU41" s="63"/>
      <c r="CV41" s="63"/>
      <c r="CW41" s="63"/>
      <c r="CX41" s="63"/>
      <c r="CY41" s="64"/>
      <c r="CZ41" s="64"/>
      <c r="DA41" s="64"/>
      <c r="DB41" s="65"/>
      <c r="DC41" s="66"/>
      <c r="DD41" s="63"/>
      <c r="DE41" s="63"/>
      <c r="DF41" s="63"/>
      <c r="DG41" s="63"/>
      <c r="DH41" s="63"/>
      <c r="DI41" s="63"/>
      <c r="DJ41" s="63"/>
      <c r="DK41" s="63"/>
      <c r="DL41" s="63"/>
      <c r="DM41" s="64"/>
      <c r="DN41" s="64"/>
      <c r="DO41" s="64"/>
      <c r="DP41" s="65"/>
      <c r="DQ41" s="66"/>
      <c r="DR41" s="63"/>
      <c r="DS41" s="63"/>
      <c r="DT41" s="63"/>
      <c r="DU41" s="63"/>
      <c r="DV41" s="63"/>
      <c r="DW41" s="63"/>
      <c r="DX41" s="63"/>
      <c r="DY41" s="63"/>
      <c r="DZ41" s="63"/>
      <c r="EA41" s="64"/>
      <c r="EB41" s="64"/>
      <c r="EC41" s="64"/>
      <c r="ED41" s="65"/>
      <c r="EE41" s="66"/>
      <c r="EF41" s="63"/>
      <c r="EG41" s="63"/>
      <c r="EH41" s="63"/>
      <c r="EI41" s="63"/>
      <c r="EJ41" s="63"/>
      <c r="EK41" s="63"/>
      <c r="EL41" s="63"/>
      <c r="EM41" s="63"/>
      <c r="EN41" s="63"/>
      <c r="EO41" s="64"/>
      <c r="EP41" s="64"/>
      <c r="EQ41" s="64"/>
      <c r="ER41" s="65"/>
    </row>
    <row r="42" spans="2:148" ht="15" x14ac:dyDescent="0.2">
      <c r="B42" s="102" t="s">
        <v>140</v>
      </c>
      <c r="C42" s="103" t="s">
        <v>154</v>
      </c>
      <c r="D42" s="109" t="s">
        <v>124</v>
      </c>
      <c r="E42" s="109"/>
      <c r="F42" s="109"/>
      <c r="G42" s="84">
        <f t="shared" si="2"/>
        <v>10</v>
      </c>
      <c r="H42" s="83">
        <f t="shared" si="3"/>
        <v>2</v>
      </c>
      <c r="I42" s="63">
        <v>10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4"/>
      <c r="V42" s="65">
        <v>2</v>
      </c>
      <c r="W42" s="66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4"/>
      <c r="AI42" s="64"/>
      <c r="AJ42" s="65"/>
      <c r="AK42" s="66"/>
      <c r="AL42" s="63"/>
      <c r="AM42" s="63"/>
      <c r="AN42" s="63"/>
      <c r="AO42" s="63"/>
      <c r="AP42" s="63"/>
      <c r="AQ42" s="63"/>
      <c r="AR42" s="63"/>
      <c r="AS42" s="63"/>
      <c r="AT42" s="63"/>
      <c r="AU42" s="64"/>
      <c r="AV42" s="64"/>
      <c r="AW42" s="64"/>
      <c r="AX42" s="65"/>
      <c r="AY42" s="66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  <c r="BL42" s="65"/>
      <c r="BM42" s="66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64"/>
      <c r="BY42" s="64"/>
      <c r="BZ42" s="65"/>
      <c r="CA42" s="66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4"/>
      <c r="CM42" s="64"/>
      <c r="CN42" s="65"/>
      <c r="CO42" s="66"/>
      <c r="CP42" s="63"/>
      <c r="CQ42" s="63"/>
      <c r="CR42" s="63"/>
      <c r="CS42" s="63"/>
      <c r="CT42" s="63"/>
      <c r="CU42" s="63"/>
      <c r="CV42" s="63"/>
      <c r="CW42" s="63"/>
      <c r="CX42" s="63"/>
      <c r="CY42" s="64"/>
      <c r="CZ42" s="64"/>
      <c r="DA42" s="64"/>
      <c r="DB42" s="65"/>
      <c r="DC42" s="66"/>
      <c r="DD42" s="63"/>
      <c r="DE42" s="63"/>
      <c r="DF42" s="63"/>
      <c r="DG42" s="63"/>
      <c r="DH42" s="63"/>
      <c r="DI42" s="63"/>
      <c r="DJ42" s="63"/>
      <c r="DK42" s="63"/>
      <c r="DL42" s="63"/>
      <c r="DM42" s="64"/>
      <c r="DN42" s="64"/>
      <c r="DO42" s="64"/>
      <c r="DP42" s="65"/>
      <c r="DQ42" s="66"/>
      <c r="DR42" s="63"/>
      <c r="DS42" s="63"/>
      <c r="DT42" s="63"/>
      <c r="DU42" s="63"/>
      <c r="DV42" s="63"/>
      <c r="DW42" s="63"/>
      <c r="DX42" s="63"/>
      <c r="DY42" s="63"/>
      <c r="DZ42" s="63"/>
      <c r="EA42" s="64"/>
      <c r="EB42" s="64"/>
      <c r="EC42" s="64"/>
      <c r="ED42" s="65"/>
      <c r="EE42" s="66"/>
      <c r="EF42" s="63"/>
      <c r="EG42" s="63"/>
      <c r="EH42" s="63"/>
      <c r="EI42" s="63"/>
      <c r="EJ42" s="63"/>
      <c r="EK42" s="63"/>
      <c r="EL42" s="63"/>
      <c r="EM42" s="63"/>
      <c r="EN42" s="63"/>
      <c r="EO42" s="64"/>
      <c r="EP42" s="64"/>
      <c r="EQ42" s="64"/>
      <c r="ER42" s="65"/>
    </row>
    <row r="43" spans="2:148" ht="15" x14ac:dyDescent="0.2">
      <c r="B43" s="102" t="s">
        <v>141</v>
      </c>
      <c r="C43" s="103" t="s">
        <v>154</v>
      </c>
      <c r="D43" s="109"/>
      <c r="E43" s="109"/>
      <c r="F43" s="104" t="s">
        <v>124</v>
      </c>
      <c r="G43" s="84">
        <f t="shared" si="2"/>
        <v>10</v>
      </c>
      <c r="H43" s="83">
        <f t="shared" si="3"/>
        <v>2</v>
      </c>
      <c r="I43" s="63"/>
      <c r="J43" s="63">
        <v>10</v>
      </c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64"/>
      <c r="V43" s="65">
        <v>2</v>
      </c>
      <c r="W43" s="66"/>
      <c r="X43" s="63"/>
      <c r="Y43" s="63"/>
      <c r="Z43" s="63"/>
      <c r="AA43" s="63"/>
      <c r="AB43" s="63"/>
      <c r="AC43" s="63"/>
      <c r="AD43" s="63"/>
      <c r="AE43" s="63"/>
      <c r="AF43" s="63"/>
      <c r="AG43" s="64"/>
      <c r="AH43" s="64"/>
      <c r="AI43" s="64"/>
      <c r="AJ43" s="65"/>
      <c r="AK43" s="66"/>
      <c r="AL43" s="63"/>
      <c r="AM43" s="63"/>
      <c r="AN43" s="63"/>
      <c r="AO43" s="63"/>
      <c r="AP43" s="63"/>
      <c r="AQ43" s="63"/>
      <c r="AR43" s="63"/>
      <c r="AS43" s="63"/>
      <c r="AT43" s="63"/>
      <c r="AU43" s="64"/>
      <c r="AV43" s="64"/>
      <c r="AW43" s="64"/>
      <c r="AX43" s="65"/>
      <c r="AY43" s="66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  <c r="BL43" s="65"/>
      <c r="BM43" s="66"/>
      <c r="BN43" s="63"/>
      <c r="BO43" s="63"/>
      <c r="BP43" s="63"/>
      <c r="BQ43" s="63"/>
      <c r="BR43" s="63"/>
      <c r="BS43" s="63"/>
      <c r="BT43" s="63"/>
      <c r="BU43" s="63"/>
      <c r="BV43" s="63"/>
      <c r="BW43" s="64"/>
      <c r="BX43" s="64"/>
      <c r="BY43" s="64"/>
      <c r="BZ43" s="65"/>
      <c r="CA43" s="66"/>
      <c r="CB43" s="63"/>
      <c r="CC43" s="63"/>
      <c r="CD43" s="63"/>
      <c r="CE43" s="63"/>
      <c r="CF43" s="63"/>
      <c r="CG43" s="63"/>
      <c r="CH43" s="63"/>
      <c r="CI43" s="63"/>
      <c r="CJ43" s="63"/>
      <c r="CK43" s="64"/>
      <c r="CL43" s="64"/>
      <c r="CM43" s="64"/>
      <c r="CN43" s="65"/>
      <c r="CO43" s="66"/>
      <c r="CP43" s="63"/>
      <c r="CQ43" s="63"/>
      <c r="CR43" s="63"/>
      <c r="CS43" s="63"/>
      <c r="CT43" s="63"/>
      <c r="CU43" s="63"/>
      <c r="CV43" s="63"/>
      <c r="CW43" s="63"/>
      <c r="CX43" s="63"/>
      <c r="CY43" s="64"/>
      <c r="CZ43" s="64"/>
      <c r="DA43" s="64"/>
      <c r="DB43" s="65"/>
      <c r="DC43" s="66"/>
      <c r="DD43" s="63"/>
      <c r="DE43" s="63"/>
      <c r="DF43" s="63"/>
      <c r="DG43" s="63"/>
      <c r="DH43" s="63"/>
      <c r="DI43" s="63"/>
      <c r="DJ43" s="63"/>
      <c r="DK43" s="63"/>
      <c r="DL43" s="63"/>
      <c r="DM43" s="64"/>
      <c r="DN43" s="64"/>
      <c r="DO43" s="64"/>
      <c r="DP43" s="65"/>
      <c r="DQ43" s="66"/>
      <c r="DR43" s="63"/>
      <c r="DS43" s="63"/>
      <c r="DT43" s="63"/>
      <c r="DU43" s="63"/>
      <c r="DV43" s="63"/>
      <c r="DW43" s="63"/>
      <c r="DX43" s="63"/>
      <c r="DY43" s="63"/>
      <c r="DZ43" s="63"/>
      <c r="EA43" s="64"/>
      <c r="EB43" s="64"/>
      <c r="EC43" s="64"/>
      <c r="ED43" s="65"/>
      <c r="EE43" s="66"/>
      <c r="EF43" s="63"/>
      <c r="EG43" s="63"/>
      <c r="EH43" s="63"/>
      <c r="EI43" s="63"/>
      <c r="EJ43" s="63"/>
      <c r="EK43" s="63"/>
      <c r="EL43" s="63"/>
      <c r="EM43" s="63"/>
      <c r="EN43" s="63"/>
      <c r="EO43" s="64"/>
      <c r="EP43" s="64"/>
      <c r="EQ43" s="64"/>
      <c r="ER43" s="65"/>
    </row>
    <row r="44" spans="2:148" ht="15" x14ac:dyDescent="0.2">
      <c r="B44" s="102" t="s">
        <v>142</v>
      </c>
      <c r="C44" s="106" t="s">
        <v>155</v>
      </c>
      <c r="D44" s="104"/>
      <c r="E44" s="104"/>
      <c r="F44" s="104" t="s">
        <v>128</v>
      </c>
      <c r="G44" s="84">
        <f t="shared" si="2"/>
        <v>20</v>
      </c>
      <c r="H44" s="83">
        <f t="shared" si="3"/>
        <v>2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5"/>
      <c r="W44" s="66"/>
      <c r="X44" s="63"/>
      <c r="Y44" s="63"/>
      <c r="Z44" s="63"/>
      <c r="AA44" s="63"/>
      <c r="AB44" s="63"/>
      <c r="AC44" s="63"/>
      <c r="AD44" s="63"/>
      <c r="AE44" s="63">
        <v>20</v>
      </c>
      <c r="AF44" s="63"/>
      <c r="AG44" s="64"/>
      <c r="AH44" s="64"/>
      <c r="AI44" s="64"/>
      <c r="AJ44" s="65">
        <v>2</v>
      </c>
      <c r="AK44" s="66"/>
      <c r="AL44" s="63"/>
      <c r="AM44" s="63"/>
      <c r="AN44" s="63"/>
      <c r="AO44" s="63"/>
      <c r="AP44" s="63"/>
      <c r="AQ44" s="63"/>
      <c r="AR44" s="63"/>
      <c r="AS44" s="63"/>
      <c r="AT44" s="63"/>
      <c r="AU44" s="64"/>
      <c r="AV44" s="64"/>
      <c r="AW44" s="64"/>
      <c r="AX44" s="65"/>
      <c r="AY44" s="66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5"/>
      <c r="BM44" s="66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64"/>
      <c r="BY44" s="64"/>
      <c r="BZ44" s="65"/>
      <c r="CA44" s="66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4"/>
      <c r="CM44" s="64"/>
      <c r="CN44" s="65"/>
      <c r="CO44" s="66"/>
      <c r="CP44" s="63"/>
      <c r="CQ44" s="63"/>
      <c r="CR44" s="63"/>
      <c r="CS44" s="63"/>
      <c r="CT44" s="63"/>
      <c r="CU44" s="63"/>
      <c r="CV44" s="63"/>
      <c r="CW44" s="63"/>
      <c r="CX44" s="63"/>
      <c r="CY44" s="64"/>
      <c r="CZ44" s="64"/>
      <c r="DA44" s="64"/>
      <c r="DB44" s="65"/>
      <c r="DC44" s="66"/>
      <c r="DD44" s="63"/>
      <c r="DE44" s="63"/>
      <c r="DF44" s="63"/>
      <c r="DG44" s="63"/>
      <c r="DH44" s="63"/>
      <c r="DI44" s="63"/>
      <c r="DJ44" s="63"/>
      <c r="DK44" s="63"/>
      <c r="DL44" s="63"/>
      <c r="DM44" s="64"/>
      <c r="DN44" s="64"/>
      <c r="DO44" s="64"/>
      <c r="DP44" s="65"/>
      <c r="DQ44" s="66"/>
      <c r="DR44" s="63"/>
      <c r="DS44" s="63"/>
      <c r="DT44" s="63"/>
      <c r="DU44" s="63"/>
      <c r="DV44" s="63"/>
      <c r="DW44" s="63"/>
      <c r="DX44" s="63"/>
      <c r="DY44" s="63"/>
      <c r="DZ44" s="63"/>
      <c r="EA44" s="64"/>
      <c r="EB44" s="64"/>
      <c r="EC44" s="64"/>
      <c r="ED44" s="65"/>
      <c r="EE44" s="66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4"/>
      <c r="EQ44" s="64"/>
      <c r="ER44" s="65"/>
    </row>
    <row r="45" spans="2:148" ht="15" x14ac:dyDescent="0.2">
      <c r="B45" s="102" t="s">
        <v>143</v>
      </c>
      <c r="C45" s="103" t="s">
        <v>156</v>
      </c>
      <c r="D45" s="109"/>
      <c r="E45" s="109"/>
      <c r="F45" s="104" t="s">
        <v>136</v>
      </c>
      <c r="G45" s="84">
        <f t="shared" si="2"/>
        <v>12</v>
      </c>
      <c r="H45" s="83">
        <f t="shared" si="3"/>
        <v>2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4"/>
      <c r="V45" s="65"/>
      <c r="W45" s="66"/>
      <c r="X45" s="63"/>
      <c r="Y45" s="63"/>
      <c r="Z45" s="63"/>
      <c r="AA45" s="63"/>
      <c r="AB45" s="63"/>
      <c r="AC45" s="63"/>
      <c r="AD45" s="63"/>
      <c r="AE45" s="63"/>
      <c r="AF45" s="63"/>
      <c r="AG45" s="64"/>
      <c r="AH45" s="64"/>
      <c r="AI45" s="64"/>
      <c r="AJ45" s="65"/>
      <c r="AK45" s="66"/>
      <c r="AL45" s="63"/>
      <c r="AM45" s="63"/>
      <c r="AN45" s="63"/>
      <c r="AO45" s="63"/>
      <c r="AP45" s="63"/>
      <c r="AQ45" s="63"/>
      <c r="AR45" s="63"/>
      <c r="AS45" s="63"/>
      <c r="AT45" s="63"/>
      <c r="AU45" s="64"/>
      <c r="AV45" s="64"/>
      <c r="AW45" s="64"/>
      <c r="AX45" s="65"/>
      <c r="AY45" s="66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  <c r="BL45" s="65"/>
      <c r="BM45" s="66"/>
      <c r="BN45" s="63"/>
      <c r="BO45" s="63"/>
      <c r="BP45" s="63"/>
      <c r="BQ45" s="63"/>
      <c r="BR45" s="63"/>
      <c r="BS45" s="63"/>
      <c r="BT45" s="63"/>
      <c r="BU45" s="63"/>
      <c r="BV45" s="63"/>
      <c r="BW45" s="64"/>
      <c r="BX45" s="64"/>
      <c r="BY45" s="64"/>
      <c r="BZ45" s="65"/>
      <c r="CA45" s="66"/>
      <c r="CB45" s="63">
        <v>12</v>
      </c>
      <c r="CC45" s="63"/>
      <c r="CD45" s="63"/>
      <c r="CE45" s="63"/>
      <c r="CF45" s="63"/>
      <c r="CG45" s="63"/>
      <c r="CH45" s="63"/>
      <c r="CI45" s="63"/>
      <c r="CJ45" s="63"/>
      <c r="CK45" s="64"/>
      <c r="CL45" s="64"/>
      <c r="CM45" s="64"/>
      <c r="CN45" s="65">
        <v>2</v>
      </c>
      <c r="CO45" s="66"/>
      <c r="CP45" s="63"/>
      <c r="CQ45" s="63"/>
      <c r="CR45" s="63"/>
      <c r="CS45" s="63"/>
      <c r="CT45" s="63"/>
      <c r="CU45" s="63"/>
      <c r="CV45" s="63"/>
      <c r="CW45" s="63"/>
      <c r="CX45" s="63"/>
      <c r="CY45" s="64"/>
      <c r="CZ45" s="64"/>
      <c r="DA45" s="64"/>
      <c r="DB45" s="65"/>
      <c r="DC45" s="66"/>
      <c r="DD45" s="63"/>
      <c r="DE45" s="63"/>
      <c r="DF45" s="63"/>
      <c r="DG45" s="63"/>
      <c r="DH45" s="63"/>
      <c r="DI45" s="63"/>
      <c r="DJ45" s="63"/>
      <c r="DK45" s="63"/>
      <c r="DL45" s="63"/>
      <c r="DM45" s="64"/>
      <c r="DN45" s="64"/>
      <c r="DO45" s="64"/>
      <c r="DP45" s="65"/>
      <c r="DQ45" s="66"/>
      <c r="DR45" s="63"/>
      <c r="DS45" s="63"/>
      <c r="DT45" s="63"/>
      <c r="DU45" s="63"/>
      <c r="DV45" s="63"/>
      <c r="DW45" s="63"/>
      <c r="DX45" s="63"/>
      <c r="DY45" s="63"/>
      <c r="DZ45" s="63"/>
      <c r="EA45" s="64"/>
      <c r="EB45" s="64"/>
      <c r="EC45" s="64"/>
      <c r="ED45" s="65"/>
      <c r="EE45" s="66"/>
      <c r="EF45" s="63"/>
      <c r="EG45" s="63"/>
      <c r="EH45" s="63"/>
      <c r="EI45" s="63"/>
      <c r="EJ45" s="63"/>
      <c r="EK45" s="63"/>
      <c r="EL45" s="63"/>
      <c r="EM45" s="63"/>
      <c r="EN45" s="63"/>
      <c r="EO45" s="64"/>
      <c r="EP45" s="64"/>
      <c r="EQ45" s="64"/>
      <c r="ER45" s="65"/>
    </row>
    <row r="46" spans="2:148" ht="15" x14ac:dyDescent="0.2">
      <c r="B46" s="102" t="s">
        <v>144</v>
      </c>
      <c r="C46" s="103" t="s">
        <v>158</v>
      </c>
      <c r="D46" s="104"/>
      <c r="E46" s="104"/>
      <c r="F46" s="104" t="s">
        <v>137</v>
      </c>
      <c r="G46" s="84">
        <f t="shared" si="2"/>
        <v>20</v>
      </c>
      <c r="H46" s="83">
        <f t="shared" si="3"/>
        <v>2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4"/>
      <c r="V46" s="65"/>
      <c r="W46" s="66"/>
      <c r="X46" s="63"/>
      <c r="Y46" s="63"/>
      <c r="Z46" s="63"/>
      <c r="AA46" s="63"/>
      <c r="AB46" s="63"/>
      <c r="AC46" s="63"/>
      <c r="AD46" s="63"/>
      <c r="AE46" s="63"/>
      <c r="AF46" s="63"/>
      <c r="AG46" s="64"/>
      <c r="AH46" s="64"/>
      <c r="AI46" s="64"/>
      <c r="AJ46" s="65"/>
      <c r="AK46" s="66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64"/>
      <c r="AW46" s="64"/>
      <c r="AX46" s="65"/>
      <c r="AY46" s="66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  <c r="BL46" s="65"/>
      <c r="BM46" s="66">
        <v>20</v>
      </c>
      <c r="BN46" s="63"/>
      <c r="BO46" s="63"/>
      <c r="BP46" s="63"/>
      <c r="BQ46" s="63"/>
      <c r="BR46" s="63"/>
      <c r="BS46" s="63"/>
      <c r="BT46" s="63"/>
      <c r="BU46" s="63"/>
      <c r="BV46" s="63"/>
      <c r="BW46" s="64"/>
      <c r="BX46" s="64"/>
      <c r="BY46" s="64"/>
      <c r="BZ46" s="65">
        <v>2</v>
      </c>
      <c r="CA46" s="66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64"/>
      <c r="CM46" s="64"/>
      <c r="CN46" s="65"/>
      <c r="CO46" s="66"/>
      <c r="CP46" s="63"/>
      <c r="CQ46" s="63"/>
      <c r="CR46" s="63"/>
      <c r="CS46" s="63"/>
      <c r="CT46" s="63"/>
      <c r="CU46" s="63"/>
      <c r="CV46" s="63"/>
      <c r="CW46" s="63"/>
      <c r="CX46" s="63"/>
      <c r="CY46" s="64"/>
      <c r="CZ46" s="64"/>
      <c r="DA46" s="64"/>
      <c r="DB46" s="65"/>
      <c r="DC46" s="66"/>
      <c r="DD46" s="63"/>
      <c r="DE46" s="63"/>
      <c r="DF46" s="63"/>
      <c r="DG46" s="63"/>
      <c r="DH46" s="63"/>
      <c r="DI46" s="63"/>
      <c r="DJ46" s="63"/>
      <c r="DK46" s="63"/>
      <c r="DL46" s="63"/>
      <c r="DM46" s="64"/>
      <c r="DN46" s="64"/>
      <c r="DO46" s="64"/>
      <c r="DP46" s="65"/>
      <c r="DQ46" s="66"/>
      <c r="DR46" s="63"/>
      <c r="DS46" s="63"/>
      <c r="DT46" s="63"/>
      <c r="DU46" s="63"/>
      <c r="DV46" s="63"/>
      <c r="DW46" s="63"/>
      <c r="DX46" s="63"/>
      <c r="DY46" s="63"/>
      <c r="DZ46" s="63"/>
      <c r="EA46" s="64"/>
      <c r="EB46" s="64"/>
      <c r="EC46" s="64"/>
      <c r="ED46" s="65"/>
      <c r="EE46" s="66"/>
      <c r="EF46" s="63"/>
      <c r="EG46" s="63"/>
      <c r="EH46" s="63"/>
      <c r="EI46" s="63"/>
      <c r="EJ46" s="63"/>
      <c r="EK46" s="63"/>
      <c r="EL46" s="63"/>
      <c r="EM46" s="63"/>
      <c r="EN46" s="63"/>
      <c r="EO46" s="64"/>
      <c r="EP46" s="64"/>
      <c r="EQ46" s="64"/>
      <c r="ER46" s="65"/>
    </row>
    <row r="47" spans="2:148" ht="15" x14ac:dyDescent="0.2">
      <c r="B47" s="102" t="s">
        <v>162</v>
      </c>
      <c r="C47" s="108" t="s">
        <v>192</v>
      </c>
      <c r="D47" s="116"/>
      <c r="E47" s="116"/>
      <c r="F47" s="110" t="s">
        <v>130</v>
      </c>
      <c r="G47" s="84">
        <f t="shared" si="2"/>
        <v>60</v>
      </c>
      <c r="H47" s="83">
        <f t="shared" si="3"/>
        <v>0</v>
      </c>
      <c r="I47" s="63"/>
      <c r="J47" s="63"/>
      <c r="K47" s="63"/>
      <c r="L47" s="63"/>
      <c r="M47" s="63">
        <v>30</v>
      </c>
      <c r="N47" s="63"/>
      <c r="O47" s="63"/>
      <c r="P47" s="63"/>
      <c r="Q47" s="63"/>
      <c r="R47" s="63"/>
      <c r="S47" s="63"/>
      <c r="T47" s="64"/>
      <c r="U47" s="64"/>
      <c r="V47" s="65"/>
      <c r="W47" s="66"/>
      <c r="X47" s="63"/>
      <c r="Y47" s="63"/>
      <c r="Z47" s="63"/>
      <c r="AA47" s="63">
        <v>30</v>
      </c>
      <c r="AB47" s="63"/>
      <c r="AC47" s="63"/>
      <c r="AD47" s="63"/>
      <c r="AE47" s="63"/>
      <c r="AF47" s="63"/>
      <c r="AG47" s="64"/>
      <c r="AH47" s="64"/>
      <c r="AI47" s="64"/>
      <c r="AJ47" s="65"/>
      <c r="AK47" s="66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64"/>
      <c r="AW47" s="64"/>
      <c r="AX47" s="65"/>
      <c r="AY47" s="66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  <c r="BL47" s="65"/>
      <c r="BM47" s="66"/>
      <c r="BN47" s="63"/>
      <c r="BO47" s="63"/>
      <c r="BP47" s="63"/>
      <c r="BQ47" s="63"/>
      <c r="BR47" s="63"/>
      <c r="BS47" s="63"/>
      <c r="BT47" s="63"/>
      <c r="BU47" s="63"/>
      <c r="BV47" s="63"/>
      <c r="BW47" s="64"/>
      <c r="BX47" s="64"/>
      <c r="BY47" s="64"/>
      <c r="BZ47" s="65"/>
      <c r="CA47" s="66"/>
      <c r="CB47" s="63"/>
      <c r="CC47" s="63"/>
      <c r="CD47" s="63"/>
      <c r="CE47" s="63"/>
      <c r="CF47" s="63"/>
      <c r="CG47" s="63"/>
      <c r="CH47" s="63"/>
      <c r="CI47" s="63"/>
      <c r="CJ47" s="63"/>
      <c r="CK47" s="64"/>
      <c r="CL47" s="64"/>
      <c r="CM47" s="64"/>
      <c r="CN47" s="65"/>
      <c r="CO47" s="66"/>
      <c r="CP47" s="63"/>
      <c r="CQ47" s="63"/>
      <c r="CR47" s="63"/>
      <c r="CS47" s="63"/>
      <c r="CT47" s="63"/>
      <c r="CU47" s="63"/>
      <c r="CV47" s="63"/>
      <c r="CW47" s="63"/>
      <c r="CX47" s="63"/>
      <c r="CY47" s="64"/>
      <c r="CZ47" s="64"/>
      <c r="DA47" s="64"/>
      <c r="DB47" s="65"/>
      <c r="DC47" s="66"/>
      <c r="DD47" s="63"/>
      <c r="DE47" s="63"/>
      <c r="DF47" s="63"/>
      <c r="DG47" s="63"/>
      <c r="DH47" s="63"/>
      <c r="DI47" s="63"/>
      <c r="DJ47" s="63"/>
      <c r="DK47" s="63"/>
      <c r="DL47" s="63"/>
      <c r="DM47" s="64"/>
      <c r="DN47" s="64"/>
      <c r="DO47" s="64"/>
      <c r="DP47" s="65"/>
      <c r="DQ47" s="66"/>
      <c r="DR47" s="63"/>
      <c r="DS47" s="63"/>
      <c r="DT47" s="63"/>
      <c r="DU47" s="63"/>
      <c r="DV47" s="63"/>
      <c r="DW47" s="63"/>
      <c r="DX47" s="63"/>
      <c r="DY47" s="63"/>
      <c r="DZ47" s="63"/>
      <c r="EA47" s="64"/>
      <c r="EB47" s="64"/>
      <c r="EC47" s="64"/>
      <c r="ED47" s="65"/>
      <c r="EE47" s="66"/>
      <c r="EF47" s="63"/>
      <c r="EG47" s="63"/>
      <c r="EH47" s="63"/>
      <c r="EI47" s="63"/>
      <c r="EJ47" s="63"/>
      <c r="EK47" s="63"/>
      <c r="EL47" s="63"/>
      <c r="EM47" s="63"/>
      <c r="EN47" s="63"/>
      <c r="EO47" s="64"/>
      <c r="EP47" s="64"/>
      <c r="EQ47" s="64"/>
      <c r="ER47" s="65"/>
    </row>
    <row r="48" spans="2:148" ht="30" x14ac:dyDescent="0.2">
      <c r="B48" s="102" t="s">
        <v>163</v>
      </c>
      <c r="C48" s="107" t="s">
        <v>160</v>
      </c>
      <c r="D48" s="109" t="s">
        <v>132</v>
      </c>
      <c r="E48" s="109"/>
      <c r="F48" s="104" t="s">
        <v>169</v>
      </c>
      <c r="G48" s="84">
        <f t="shared" si="2"/>
        <v>120</v>
      </c>
      <c r="H48" s="83">
        <f t="shared" si="3"/>
        <v>8</v>
      </c>
      <c r="I48" s="63"/>
      <c r="J48" s="63"/>
      <c r="K48" s="63">
        <v>30</v>
      </c>
      <c r="L48" s="63"/>
      <c r="M48" s="63"/>
      <c r="N48" s="63"/>
      <c r="O48" s="63"/>
      <c r="P48" s="63"/>
      <c r="Q48" s="63"/>
      <c r="R48" s="63"/>
      <c r="S48" s="63"/>
      <c r="T48" s="64"/>
      <c r="U48" s="64"/>
      <c r="V48" s="65">
        <v>2</v>
      </c>
      <c r="W48" s="66"/>
      <c r="X48" s="63"/>
      <c r="Y48" s="63">
        <v>45</v>
      </c>
      <c r="Z48" s="63"/>
      <c r="AA48" s="63"/>
      <c r="AB48" s="63"/>
      <c r="AC48" s="63"/>
      <c r="AD48" s="63"/>
      <c r="AE48" s="63"/>
      <c r="AF48" s="63"/>
      <c r="AG48" s="64"/>
      <c r="AH48" s="64"/>
      <c r="AI48" s="64"/>
      <c r="AJ48" s="65">
        <v>3</v>
      </c>
      <c r="AK48" s="66"/>
      <c r="AL48" s="63"/>
      <c r="AM48" s="63">
        <v>45</v>
      </c>
      <c r="AN48" s="63"/>
      <c r="AO48" s="63"/>
      <c r="AP48" s="63"/>
      <c r="AQ48" s="63"/>
      <c r="AR48" s="63"/>
      <c r="AS48" s="63"/>
      <c r="AT48" s="63"/>
      <c r="AU48" s="64"/>
      <c r="AV48" s="64"/>
      <c r="AW48" s="64"/>
      <c r="AX48" s="65">
        <v>3</v>
      </c>
      <c r="AY48" s="66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  <c r="BL48" s="65"/>
      <c r="BM48" s="66"/>
      <c r="BN48" s="63"/>
      <c r="BO48" s="63"/>
      <c r="BP48" s="63"/>
      <c r="BQ48" s="63"/>
      <c r="BR48" s="63"/>
      <c r="BS48" s="63"/>
      <c r="BT48" s="63"/>
      <c r="BU48" s="63"/>
      <c r="BV48" s="63"/>
      <c r="BW48" s="64"/>
      <c r="BX48" s="64"/>
      <c r="BY48" s="64"/>
      <c r="BZ48" s="65"/>
      <c r="CA48" s="66"/>
      <c r="CB48" s="63"/>
      <c r="CC48" s="63"/>
      <c r="CD48" s="63"/>
      <c r="CE48" s="63"/>
      <c r="CF48" s="63"/>
      <c r="CG48" s="63"/>
      <c r="CH48" s="63"/>
      <c r="CI48" s="63"/>
      <c r="CJ48" s="63"/>
      <c r="CK48" s="64"/>
      <c r="CL48" s="64"/>
      <c r="CM48" s="64"/>
      <c r="CN48" s="65"/>
      <c r="CO48" s="66"/>
      <c r="CP48" s="63"/>
      <c r="CQ48" s="63"/>
      <c r="CR48" s="63"/>
      <c r="CS48" s="63"/>
      <c r="CT48" s="63"/>
      <c r="CU48" s="63"/>
      <c r="CV48" s="63"/>
      <c r="CW48" s="63"/>
      <c r="CX48" s="63"/>
      <c r="CY48" s="64"/>
      <c r="CZ48" s="64"/>
      <c r="DA48" s="64"/>
      <c r="DB48" s="65"/>
      <c r="DC48" s="66"/>
      <c r="DD48" s="63"/>
      <c r="DE48" s="63"/>
      <c r="DF48" s="63"/>
      <c r="DG48" s="63"/>
      <c r="DH48" s="63"/>
      <c r="DI48" s="63"/>
      <c r="DJ48" s="63"/>
      <c r="DK48" s="63"/>
      <c r="DL48" s="63"/>
      <c r="DM48" s="64"/>
      <c r="DN48" s="64"/>
      <c r="DO48" s="64"/>
      <c r="DP48" s="65"/>
      <c r="DQ48" s="66"/>
      <c r="DR48" s="63"/>
      <c r="DS48" s="63"/>
      <c r="DT48" s="63"/>
      <c r="DU48" s="63"/>
      <c r="DV48" s="63"/>
      <c r="DW48" s="63"/>
      <c r="DX48" s="63"/>
      <c r="DY48" s="63"/>
      <c r="DZ48" s="63"/>
      <c r="EA48" s="64"/>
      <c r="EB48" s="64"/>
      <c r="EC48" s="64"/>
      <c r="ED48" s="65"/>
      <c r="EE48" s="66"/>
      <c r="EF48" s="63"/>
      <c r="EG48" s="63"/>
      <c r="EH48" s="63"/>
      <c r="EI48" s="63"/>
      <c r="EJ48" s="63"/>
      <c r="EK48" s="63"/>
      <c r="EL48" s="63"/>
      <c r="EM48" s="63"/>
      <c r="EN48" s="63"/>
      <c r="EO48" s="64"/>
      <c r="EP48" s="64"/>
      <c r="EQ48" s="64"/>
      <c r="ER48" s="65"/>
    </row>
    <row r="49" spans="2:148" ht="15" x14ac:dyDescent="0.2">
      <c r="B49" s="102" t="s">
        <v>164</v>
      </c>
      <c r="C49" s="103" t="s">
        <v>161</v>
      </c>
      <c r="D49" s="104"/>
      <c r="E49" s="104"/>
      <c r="F49" s="104" t="s">
        <v>138</v>
      </c>
      <c r="G49" s="84">
        <f t="shared" si="2"/>
        <v>60</v>
      </c>
      <c r="H49" s="83">
        <f t="shared" si="3"/>
        <v>16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  <c r="U49" s="64"/>
      <c r="V49" s="65"/>
      <c r="W49" s="66"/>
      <c r="X49" s="63"/>
      <c r="Y49" s="63"/>
      <c r="Z49" s="63"/>
      <c r="AA49" s="63"/>
      <c r="AB49" s="63"/>
      <c r="AC49" s="63"/>
      <c r="AD49" s="63"/>
      <c r="AE49" s="63"/>
      <c r="AF49" s="63"/>
      <c r="AG49" s="64"/>
      <c r="AH49" s="64"/>
      <c r="AI49" s="64"/>
      <c r="AJ49" s="65"/>
      <c r="AK49" s="66"/>
      <c r="AL49" s="63"/>
      <c r="AM49" s="63"/>
      <c r="AN49" s="63"/>
      <c r="AO49" s="63"/>
      <c r="AP49" s="63"/>
      <c r="AQ49" s="63"/>
      <c r="AR49" s="63"/>
      <c r="AS49" s="63"/>
      <c r="AT49" s="63"/>
      <c r="AU49" s="64"/>
      <c r="AV49" s="64"/>
      <c r="AW49" s="64"/>
      <c r="AX49" s="65"/>
      <c r="AY49" s="66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  <c r="BL49" s="65"/>
      <c r="BM49" s="66"/>
      <c r="BN49" s="63"/>
      <c r="BO49" s="63"/>
      <c r="BP49" s="63">
        <v>30</v>
      </c>
      <c r="BQ49" s="63"/>
      <c r="BR49" s="63"/>
      <c r="BS49" s="63"/>
      <c r="BT49" s="63"/>
      <c r="BU49" s="63"/>
      <c r="BV49" s="63"/>
      <c r="BW49" s="64"/>
      <c r="BX49" s="64"/>
      <c r="BY49" s="64"/>
      <c r="BZ49" s="65">
        <v>3</v>
      </c>
      <c r="CA49" s="66"/>
      <c r="CB49" s="63"/>
      <c r="CC49" s="63"/>
      <c r="CD49" s="63">
        <v>30</v>
      </c>
      <c r="CE49" s="63"/>
      <c r="CF49" s="63"/>
      <c r="CG49" s="63"/>
      <c r="CH49" s="63"/>
      <c r="CI49" s="63"/>
      <c r="CJ49" s="63"/>
      <c r="CK49" s="64"/>
      <c r="CL49" s="64"/>
      <c r="CM49" s="64"/>
      <c r="CN49" s="65">
        <v>13</v>
      </c>
      <c r="CO49" s="66"/>
      <c r="CP49" s="63"/>
      <c r="CQ49" s="63"/>
      <c r="CR49" s="63"/>
      <c r="CS49" s="63"/>
      <c r="CT49" s="63"/>
      <c r="CU49" s="63"/>
      <c r="CV49" s="63"/>
      <c r="CW49" s="63"/>
      <c r="CX49" s="63"/>
      <c r="CY49" s="64"/>
      <c r="CZ49" s="64"/>
      <c r="DA49" s="64"/>
      <c r="DB49" s="65"/>
      <c r="DC49" s="66"/>
      <c r="DD49" s="63"/>
      <c r="DE49" s="63"/>
      <c r="DF49" s="63"/>
      <c r="DG49" s="63"/>
      <c r="DH49" s="63"/>
      <c r="DI49" s="63"/>
      <c r="DJ49" s="63"/>
      <c r="DK49" s="63"/>
      <c r="DL49" s="63"/>
      <c r="DM49" s="64"/>
      <c r="DN49" s="64"/>
      <c r="DO49" s="64"/>
      <c r="DP49" s="65"/>
      <c r="DQ49" s="66"/>
      <c r="DR49" s="63"/>
      <c r="DS49" s="63"/>
      <c r="DT49" s="63"/>
      <c r="DU49" s="63"/>
      <c r="DV49" s="63"/>
      <c r="DW49" s="63"/>
      <c r="DX49" s="63"/>
      <c r="DY49" s="63"/>
      <c r="DZ49" s="63"/>
      <c r="EA49" s="64"/>
      <c r="EB49" s="64"/>
      <c r="EC49" s="64"/>
      <c r="ED49" s="65"/>
      <c r="EE49" s="66"/>
      <c r="EF49" s="63"/>
      <c r="EG49" s="63"/>
      <c r="EH49" s="63"/>
      <c r="EI49" s="63"/>
      <c r="EJ49" s="63"/>
      <c r="EK49" s="63"/>
      <c r="EL49" s="63"/>
      <c r="EM49" s="63"/>
      <c r="EN49" s="63"/>
      <c r="EO49" s="64"/>
      <c r="EP49" s="64"/>
      <c r="EQ49" s="64"/>
      <c r="ER49" s="65"/>
    </row>
    <row r="50" spans="2:148" ht="15.75" x14ac:dyDescent="0.25">
      <c r="B50" s="212" t="s">
        <v>18</v>
      </c>
      <c r="C50" s="182"/>
      <c r="D50" s="182"/>
      <c r="E50" s="182"/>
      <c r="F50" s="213"/>
      <c r="G50" s="111">
        <f>SUM(G28:G49)</f>
        <v>554</v>
      </c>
      <c r="H50" s="112">
        <f>SUM(H28:H49)</f>
        <v>62</v>
      </c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  <c r="W50" s="37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9"/>
      <c r="AK50" s="37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9"/>
      <c r="AY50" s="37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9"/>
      <c r="BM50" s="37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9"/>
      <c r="CA50" s="37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9"/>
      <c r="CO50" s="37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9"/>
      <c r="DC50" s="37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9"/>
      <c r="DQ50" s="37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9"/>
      <c r="EE50" s="37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9"/>
    </row>
    <row r="51" spans="2:148" ht="15.75" x14ac:dyDescent="0.25">
      <c r="B51" s="208" t="s">
        <v>98</v>
      </c>
      <c r="C51" s="209"/>
      <c r="D51" s="209"/>
      <c r="E51" s="209"/>
      <c r="F51" s="209"/>
      <c r="G51" s="210"/>
      <c r="H51" s="211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9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9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9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9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9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9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9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9"/>
    </row>
    <row r="52" spans="2:148" ht="15" x14ac:dyDescent="0.2">
      <c r="B52" s="218" t="s">
        <v>168</v>
      </c>
      <c r="C52" s="219"/>
      <c r="D52" s="219"/>
      <c r="E52" s="219"/>
      <c r="F52" s="219"/>
      <c r="G52" s="219"/>
      <c r="H52" s="220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9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9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9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9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9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9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9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9"/>
    </row>
    <row r="53" spans="2:148" ht="30" x14ac:dyDescent="0.2">
      <c r="B53" s="55" t="s">
        <v>110</v>
      </c>
      <c r="C53" s="130" t="s">
        <v>193</v>
      </c>
      <c r="D53" s="125"/>
      <c r="E53" s="125"/>
      <c r="F53" s="125" t="s">
        <v>128</v>
      </c>
      <c r="G53" s="86">
        <f>SUM(I53:U53,W53:AI53,AK53:AW53,AY53:BK53,BM53:BY53,CA53:CM53,CO53:DA53,DC53:DO53,DQ53:EC53,EE53:EQ53)</f>
        <v>20</v>
      </c>
      <c r="H53" s="85">
        <f>SUM(V53,AJ53,AX53,BL53,BZ53,CN53,DB53,DP53,ED53,ER53)</f>
        <v>3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4"/>
      <c r="V53" s="65"/>
      <c r="W53" s="66"/>
      <c r="X53" s="63">
        <v>20</v>
      </c>
      <c r="Y53" s="63"/>
      <c r="Z53" s="63"/>
      <c r="AA53" s="63"/>
      <c r="AB53" s="63"/>
      <c r="AC53" s="63"/>
      <c r="AD53" s="63"/>
      <c r="AE53" s="63"/>
      <c r="AF53" s="63"/>
      <c r="AG53" s="64"/>
      <c r="AH53" s="64"/>
      <c r="AI53" s="64"/>
      <c r="AJ53" s="65">
        <v>3</v>
      </c>
      <c r="AK53" s="66"/>
      <c r="AL53" s="63"/>
      <c r="AM53" s="63"/>
      <c r="AN53" s="63"/>
      <c r="AO53" s="63"/>
      <c r="AP53" s="63"/>
      <c r="AQ53" s="63"/>
      <c r="AR53" s="63"/>
      <c r="AS53" s="63"/>
      <c r="AT53" s="63"/>
      <c r="AU53" s="64"/>
      <c r="AV53" s="64"/>
      <c r="AW53" s="64"/>
      <c r="AX53" s="65"/>
      <c r="AY53" s="66"/>
      <c r="AZ53" s="63"/>
      <c r="BA53" s="63"/>
      <c r="BB53" s="63"/>
      <c r="BC53" s="63"/>
      <c r="BD53" s="63"/>
      <c r="BE53" s="63"/>
      <c r="BF53" s="63"/>
      <c r="BG53" s="63"/>
      <c r="BH53" s="63"/>
      <c r="BI53" s="64"/>
      <c r="BJ53" s="64"/>
      <c r="BK53" s="64"/>
      <c r="BL53" s="65"/>
      <c r="BM53" s="66"/>
      <c r="BN53" s="63"/>
      <c r="BO53" s="63"/>
      <c r="BP53" s="63"/>
      <c r="BQ53" s="63"/>
      <c r="BR53" s="63"/>
      <c r="BS53" s="63"/>
      <c r="BT53" s="63"/>
      <c r="BU53" s="63"/>
      <c r="BV53" s="63"/>
      <c r="BW53" s="64"/>
      <c r="BX53" s="64"/>
      <c r="BY53" s="64"/>
      <c r="BZ53" s="65"/>
      <c r="CA53" s="66"/>
      <c r="CB53" s="63"/>
      <c r="CC53" s="63"/>
      <c r="CD53" s="63"/>
      <c r="CE53" s="63"/>
      <c r="CF53" s="63"/>
      <c r="CG53" s="63"/>
      <c r="CH53" s="63"/>
      <c r="CI53" s="63"/>
      <c r="CJ53" s="63"/>
      <c r="CK53" s="64"/>
      <c r="CL53" s="64"/>
      <c r="CM53" s="64"/>
      <c r="CN53" s="65"/>
      <c r="CO53" s="66"/>
      <c r="CP53" s="63"/>
      <c r="CQ53" s="63"/>
      <c r="CR53" s="63"/>
      <c r="CS53" s="63"/>
      <c r="CT53" s="63"/>
      <c r="CU53" s="63"/>
      <c r="CV53" s="63"/>
      <c r="CW53" s="63"/>
      <c r="CX53" s="63"/>
      <c r="CY53" s="64"/>
      <c r="CZ53" s="64"/>
      <c r="DA53" s="64"/>
      <c r="DB53" s="65"/>
      <c r="DC53" s="66"/>
      <c r="DD53" s="63"/>
      <c r="DE53" s="63"/>
      <c r="DF53" s="63"/>
      <c r="DG53" s="63"/>
      <c r="DH53" s="63"/>
      <c r="DI53" s="63"/>
      <c r="DJ53" s="63"/>
      <c r="DK53" s="63"/>
      <c r="DL53" s="63"/>
      <c r="DM53" s="64"/>
      <c r="DN53" s="64"/>
      <c r="DO53" s="64"/>
      <c r="DP53" s="65"/>
      <c r="DQ53" s="66"/>
      <c r="DR53" s="63"/>
      <c r="DS53" s="63"/>
      <c r="DT53" s="63"/>
      <c r="DU53" s="63"/>
      <c r="DV53" s="63"/>
      <c r="DW53" s="63"/>
      <c r="DX53" s="63"/>
      <c r="DY53" s="63"/>
      <c r="DZ53" s="63"/>
      <c r="EA53" s="64"/>
      <c r="EB53" s="64"/>
      <c r="EC53" s="64"/>
      <c r="ED53" s="65"/>
      <c r="EE53" s="66"/>
      <c r="EF53" s="63"/>
      <c r="EG53" s="63"/>
      <c r="EH53" s="63"/>
      <c r="EI53" s="63"/>
      <c r="EJ53" s="63"/>
      <c r="EK53" s="63"/>
      <c r="EL53" s="63"/>
      <c r="EM53" s="63"/>
      <c r="EN53" s="63"/>
      <c r="EO53" s="64"/>
      <c r="EP53" s="64"/>
      <c r="EQ53" s="64"/>
      <c r="ER53" s="65"/>
    </row>
    <row r="54" spans="2:148" ht="15" x14ac:dyDescent="0.2">
      <c r="B54" s="55" t="s">
        <v>111</v>
      </c>
      <c r="C54" s="113" t="s">
        <v>157</v>
      </c>
      <c r="D54" s="125" t="s">
        <v>132</v>
      </c>
      <c r="E54" s="143"/>
      <c r="F54" s="143"/>
      <c r="G54" s="86">
        <f t="shared" ref="G54:G81" si="4">SUM(I54:U54,W54:AI54,AK54:AW54,AY54:BK54,BM54:BY54,CA54:CM54,CO54:DA54,DC54:DO54,DQ54:EC54,EE54:EQ54)</f>
        <v>20</v>
      </c>
      <c r="H54" s="85">
        <f t="shared" ref="H54:H81" si="5">SUM(V54,AJ54,AX54,BL54,BZ54,CN54,DB54,DP54,ED54,ER54)</f>
        <v>2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4"/>
      <c r="V54" s="65"/>
      <c r="W54" s="66"/>
      <c r="X54" s="63"/>
      <c r="Y54" s="63"/>
      <c r="Z54" s="63"/>
      <c r="AA54" s="63"/>
      <c r="AB54" s="63"/>
      <c r="AC54" s="63"/>
      <c r="AD54" s="63"/>
      <c r="AE54" s="63"/>
      <c r="AF54" s="63"/>
      <c r="AG54" s="64"/>
      <c r="AH54" s="64"/>
      <c r="AI54" s="64"/>
      <c r="AJ54" s="65"/>
      <c r="AK54" s="66">
        <v>20</v>
      </c>
      <c r="AL54" s="63"/>
      <c r="AM54" s="63"/>
      <c r="AN54" s="63"/>
      <c r="AO54" s="63"/>
      <c r="AP54" s="63"/>
      <c r="AQ54" s="63"/>
      <c r="AR54" s="63"/>
      <c r="AS54" s="63"/>
      <c r="AT54" s="63"/>
      <c r="AU54" s="64"/>
      <c r="AV54" s="64"/>
      <c r="AW54" s="64"/>
      <c r="AX54" s="65">
        <v>2</v>
      </c>
      <c r="AY54" s="66"/>
      <c r="AZ54" s="63"/>
      <c r="BA54" s="63"/>
      <c r="BB54" s="63"/>
      <c r="BC54" s="63"/>
      <c r="BD54" s="63"/>
      <c r="BE54" s="63"/>
      <c r="BF54" s="63"/>
      <c r="BG54" s="63"/>
      <c r="BH54" s="63"/>
      <c r="BI54" s="64"/>
      <c r="BJ54" s="64"/>
      <c r="BK54" s="64"/>
      <c r="BL54" s="65"/>
      <c r="BM54" s="66"/>
      <c r="BN54" s="63"/>
      <c r="BO54" s="63"/>
      <c r="BP54" s="63"/>
      <c r="BQ54" s="63"/>
      <c r="BR54" s="63"/>
      <c r="BS54" s="63"/>
      <c r="BT54" s="63"/>
      <c r="BU54" s="63"/>
      <c r="BV54" s="63"/>
      <c r="BW54" s="64"/>
      <c r="BX54" s="64"/>
      <c r="BY54" s="64"/>
      <c r="BZ54" s="65"/>
      <c r="CA54" s="66"/>
      <c r="CB54" s="63"/>
      <c r="CC54" s="63"/>
      <c r="CD54" s="63"/>
      <c r="CE54" s="63"/>
      <c r="CF54" s="63"/>
      <c r="CG54" s="63"/>
      <c r="CH54" s="63"/>
      <c r="CI54" s="63"/>
      <c r="CJ54" s="63"/>
      <c r="CK54" s="64"/>
      <c r="CL54" s="64"/>
      <c r="CM54" s="64"/>
      <c r="CN54" s="65"/>
      <c r="CO54" s="66"/>
      <c r="CP54" s="63"/>
      <c r="CQ54" s="63"/>
      <c r="CR54" s="63"/>
      <c r="CS54" s="63"/>
      <c r="CT54" s="63"/>
      <c r="CU54" s="63"/>
      <c r="CV54" s="63"/>
      <c r="CW54" s="63"/>
      <c r="CX54" s="63"/>
      <c r="CY54" s="64"/>
      <c r="CZ54" s="64"/>
      <c r="DA54" s="64"/>
      <c r="DB54" s="65"/>
      <c r="DC54" s="66"/>
      <c r="DD54" s="63"/>
      <c r="DE54" s="63"/>
      <c r="DF54" s="63"/>
      <c r="DG54" s="63"/>
      <c r="DH54" s="63"/>
      <c r="DI54" s="63"/>
      <c r="DJ54" s="63"/>
      <c r="DK54" s="63"/>
      <c r="DL54" s="63"/>
      <c r="DM54" s="64"/>
      <c r="DN54" s="64"/>
      <c r="DO54" s="64"/>
      <c r="DP54" s="65"/>
      <c r="DQ54" s="66"/>
      <c r="DR54" s="63"/>
      <c r="DS54" s="63"/>
      <c r="DT54" s="63"/>
      <c r="DU54" s="63"/>
      <c r="DV54" s="63"/>
      <c r="DW54" s="63"/>
      <c r="DX54" s="63"/>
      <c r="DY54" s="63"/>
      <c r="DZ54" s="63"/>
      <c r="EA54" s="64"/>
      <c r="EB54" s="64"/>
      <c r="EC54" s="64"/>
      <c r="ED54" s="65"/>
      <c r="EE54" s="66"/>
      <c r="EF54" s="63"/>
      <c r="EG54" s="63"/>
      <c r="EH54" s="63"/>
      <c r="EI54" s="63"/>
      <c r="EJ54" s="63"/>
      <c r="EK54" s="63"/>
      <c r="EL54" s="63"/>
      <c r="EM54" s="63"/>
      <c r="EN54" s="63"/>
      <c r="EO54" s="64"/>
      <c r="EP54" s="64"/>
      <c r="EQ54" s="64"/>
      <c r="ER54" s="65"/>
    </row>
    <row r="55" spans="2:148" ht="15" x14ac:dyDescent="0.2">
      <c r="B55" s="55" t="s">
        <v>112</v>
      </c>
      <c r="C55" s="113" t="s">
        <v>157</v>
      </c>
      <c r="D55" s="143"/>
      <c r="E55" s="143"/>
      <c r="F55" s="125" t="s">
        <v>132</v>
      </c>
      <c r="G55" s="86">
        <f t="shared" si="4"/>
        <v>20</v>
      </c>
      <c r="H55" s="85">
        <f t="shared" si="5"/>
        <v>2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4"/>
      <c r="V55" s="65"/>
      <c r="W55" s="66"/>
      <c r="X55" s="63"/>
      <c r="Y55" s="63"/>
      <c r="Z55" s="63"/>
      <c r="AA55" s="63"/>
      <c r="AB55" s="63"/>
      <c r="AC55" s="63"/>
      <c r="AD55" s="63"/>
      <c r="AE55" s="63"/>
      <c r="AF55" s="63"/>
      <c r="AG55" s="64"/>
      <c r="AH55" s="64"/>
      <c r="AI55" s="64"/>
      <c r="AJ55" s="65"/>
      <c r="AK55" s="66"/>
      <c r="AL55" s="63">
        <v>20</v>
      </c>
      <c r="AM55" s="63"/>
      <c r="AN55" s="63"/>
      <c r="AO55" s="63"/>
      <c r="AP55" s="63"/>
      <c r="AQ55" s="63"/>
      <c r="AR55" s="63"/>
      <c r="AS55" s="63"/>
      <c r="AT55" s="63"/>
      <c r="AU55" s="64"/>
      <c r="AV55" s="64"/>
      <c r="AW55" s="64"/>
      <c r="AX55" s="65">
        <v>2</v>
      </c>
      <c r="AY55" s="66"/>
      <c r="AZ55" s="63"/>
      <c r="BA55" s="63"/>
      <c r="BB55" s="63"/>
      <c r="BC55" s="63"/>
      <c r="BD55" s="63"/>
      <c r="BE55" s="63"/>
      <c r="BF55" s="63"/>
      <c r="BG55" s="63"/>
      <c r="BH55" s="63"/>
      <c r="BI55" s="64"/>
      <c r="BJ55" s="64"/>
      <c r="BK55" s="64"/>
      <c r="BL55" s="65"/>
      <c r="BM55" s="66"/>
      <c r="BN55" s="63"/>
      <c r="BO55" s="63"/>
      <c r="BP55" s="63"/>
      <c r="BQ55" s="63"/>
      <c r="BR55" s="63"/>
      <c r="BS55" s="63"/>
      <c r="BT55" s="63"/>
      <c r="BU55" s="63"/>
      <c r="BV55" s="63"/>
      <c r="BW55" s="64"/>
      <c r="BX55" s="64"/>
      <c r="BY55" s="64"/>
      <c r="BZ55" s="65"/>
      <c r="CA55" s="66"/>
      <c r="CB55" s="63"/>
      <c r="CC55" s="63"/>
      <c r="CD55" s="63"/>
      <c r="CE55" s="63"/>
      <c r="CF55" s="63"/>
      <c r="CG55" s="63"/>
      <c r="CH55" s="63"/>
      <c r="CI55" s="63"/>
      <c r="CJ55" s="63"/>
      <c r="CK55" s="64"/>
      <c r="CL55" s="64"/>
      <c r="CM55" s="64"/>
      <c r="CN55" s="65"/>
      <c r="CO55" s="66"/>
      <c r="CP55" s="63"/>
      <c r="CQ55" s="63"/>
      <c r="CR55" s="63"/>
      <c r="CS55" s="63"/>
      <c r="CT55" s="63"/>
      <c r="CU55" s="63"/>
      <c r="CV55" s="63"/>
      <c r="CW55" s="63"/>
      <c r="CX55" s="63"/>
      <c r="CY55" s="64"/>
      <c r="CZ55" s="64"/>
      <c r="DA55" s="64"/>
      <c r="DB55" s="65"/>
      <c r="DC55" s="66"/>
      <c r="DD55" s="63"/>
      <c r="DE55" s="63"/>
      <c r="DF55" s="63"/>
      <c r="DG55" s="63"/>
      <c r="DH55" s="63"/>
      <c r="DI55" s="63"/>
      <c r="DJ55" s="63"/>
      <c r="DK55" s="63"/>
      <c r="DL55" s="63"/>
      <c r="DM55" s="64"/>
      <c r="DN55" s="64"/>
      <c r="DO55" s="64"/>
      <c r="DP55" s="65"/>
      <c r="DQ55" s="66"/>
      <c r="DR55" s="63"/>
      <c r="DS55" s="63"/>
      <c r="DT55" s="63"/>
      <c r="DU55" s="63"/>
      <c r="DV55" s="63"/>
      <c r="DW55" s="63"/>
      <c r="DX55" s="63"/>
      <c r="DY55" s="63"/>
      <c r="DZ55" s="63"/>
      <c r="EA55" s="64"/>
      <c r="EB55" s="64"/>
      <c r="EC55" s="64"/>
      <c r="ED55" s="65"/>
      <c r="EE55" s="66"/>
      <c r="EF55" s="63"/>
      <c r="EG55" s="63"/>
      <c r="EH55" s="63"/>
      <c r="EI55" s="63"/>
      <c r="EJ55" s="63"/>
      <c r="EK55" s="63"/>
      <c r="EL55" s="63"/>
      <c r="EM55" s="63"/>
      <c r="EN55" s="63"/>
      <c r="EO55" s="64"/>
      <c r="EP55" s="64"/>
      <c r="EQ55" s="64"/>
      <c r="ER55" s="65"/>
    </row>
    <row r="56" spans="2:148" ht="15" x14ac:dyDescent="0.2">
      <c r="B56" s="55" t="s">
        <v>113</v>
      </c>
      <c r="C56" s="144" t="s">
        <v>159</v>
      </c>
      <c r="D56" s="125"/>
      <c r="E56" s="125"/>
      <c r="F56" s="145" t="s">
        <v>132</v>
      </c>
      <c r="G56" s="86">
        <f t="shared" si="4"/>
        <v>20</v>
      </c>
      <c r="H56" s="85">
        <f t="shared" si="5"/>
        <v>2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4"/>
      <c r="V56" s="65"/>
      <c r="W56" s="66"/>
      <c r="X56" s="63"/>
      <c r="Y56" s="63"/>
      <c r="Z56" s="63"/>
      <c r="AA56" s="63"/>
      <c r="AB56" s="63"/>
      <c r="AC56" s="63"/>
      <c r="AD56" s="63"/>
      <c r="AE56" s="63"/>
      <c r="AF56" s="63"/>
      <c r="AG56" s="64"/>
      <c r="AH56" s="64"/>
      <c r="AI56" s="64"/>
      <c r="AJ56" s="65"/>
      <c r="AK56" s="66"/>
      <c r="AL56" s="63">
        <v>20</v>
      </c>
      <c r="AM56" s="63"/>
      <c r="AN56" s="63"/>
      <c r="AO56" s="63"/>
      <c r="AP56" s="63"/>
      <c r="AQ56" s="63"/>
      <c r="AR56" s="63"/>
      <c r="AS56" s="63"/>
      <c r="AT56" s="63"/>
      <c r="AU56" s="64"/>
      <c r="AV56" s="64"/>
      <c r="AW56" s="64"/>
      <c r="AX56" s="65">
        <v>2</v>
      </c>
      <c r="AY56" s="66"/>
      <c r="AZ56" s="63"/>
      <c r="BA56" s="63"/>
      <c r="BB56" s="63"/>
      <c r="BC56" s="63"/>
      <c r="BD56" s="63"/>
      <c r="BE56" s="63"/>
      <c r="BF56" s="63"/>
      <c r="BG56" s="63"/>
      <c r="BH56" s="63"/>
      <c r="BI56" s="64"/>
      <c r="BJ56" s="64"/>
      <c r="BK56" s="64"/>
      <c r="BL56" s="65"/>
      <c r="BM56" s="66"/>
      <c r="BN56" s="63"/>
      <c r="BO56" s="63"/>
      <c r="BP56" s="63"/>
      <c r="BQ56" s="63"/>
      <c r="BR56" s="63"/>
      <c r="BS56" s="63"/>
      <c r="BT56" s="63"/>
      <c r="BU56" s="63"/>
      <c r="BV56" s="63"/>
      <c r="BW56" s="64"/>
      <c r="BX56" s="64"/>
      <c r="BY56" s="64"/>
      <c r="BZ56" s="65"/>
      <c r="CA56" s="66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4"/>
      <c r="CM56" s="64"/>
      <c r="CN56" s="65"/>
      <c r="CO56" s="66"/>
      <c r="CP56" s="63"/>
      <c r="CQ56" s="63"/>
      <c r="CR56" s="63"/>
      <c r="CS56" s="63"/>
      <c r="CT56" s="63"/>
      <c r="CU56" s="63"/>
      <c r="CV56" s="63"/>
      <c r="CW56" s="63"/>
      <c r="CX56" s="63"/>
      <c r="CY56" s="64"/>
      <c r="CZ56" s="64"/>
      <c r="DA56" s="64"/>
      <c r="DB56" s="65"/>
      <c r="DC56" s="66"/>
      <c r="DD56" s="63"/>
      <c r="DE56" s="63"/>
      <c r="DF56" s="63"/>
      <c r="DG56" s="63"/>
      <c r="DH56" s="63"/>
      <c r="DI56" s="63"/>
      <c r="DJ56" s="63"/>
      <c r="DK56" s="63"/>
      <c r="DL56" s="63"/>
      <c r="DM56" s="64"/>
      <c r="DN56" s="64"/>
      <c r="DO56" s="64"/>
      <c r="DP56" s="65"/>
      <c r="DQ56" s="66"/>
      <c r="DR56" s="63"/>
      <c r="DS56" s="63"/>
      <c r="DT56" s="63"/>
      <c r="DU56" s="63"/>
      <c r="DV56" s="63"/>
      <c r="DW56" s="63"/>
      <c r="DX56" s="63"/>
      <c r="DY56" s="63"/>
      <c r="DZ56" s="63"/>
      <c r="EA56" s="64"/>
      <c r="EB56" s="64"/>
      <c r="EC56" s="64"/>
      <c r="ED56" s="65"/>
      <c r="EE56" s="66"/>
      <c r="EF56" s="63"/>
      <c r="EG56" s="63"/>
      <c r="EH56" s="63"/>
      <c r="EI56" s="63"/>
      <c r="EJ56" s="63"/>
      <c r="EK56" s="63"/>
      <c r="EL56" s="63"/>
      <c r="EM56" s="63"/>
      <c r="EN56" s="63"/>
      <c r="EO56" s="64"/>
      <c r="EP56" s="64"/>
      <c r="EQ56" s="64"/>
      <c r="ER56" s="65"/>
    </row>
    <row r="57" spans="2:148" ht="15" x14ac:dyDescent="0.2">
      <c r="B57" s="55" t="s">
        <v>114</v>
      </c>
      <c r="C57" s="129" t="s">
        <v>194</v>
      </c>
      <c r="D57" s="125"/>
      <c r="E57" s="125"/>
      <c r="F57" s="125" t="s">
        <v>137</v>
      </c>
      <c r="G57" s="86">
        <f t="shared" si="4"/>
        <v>20</v>
      </c>
      <c r="H57" s="85">
        <f t="shared" si="5"/>
        <v>2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4"/>
      <c r="V57" s="65"/>
      <c r="W57" s="66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64"/>
      <c r="AI57" s="64"/>
      <c r="AJ57" s="65"/>
      <c r="AK57" s="66"/>
      <c r="AL57" s="63"/>
      <c r="AM57" s="63"/>
      <c r="AN57" s="63"/>
      <c r="AO57" s="63"/>
      <c r="AP57" s="63"/>
      <c r="AQ57" s="63"/>
      <c r="AR57" s="63"/>
      <c r="AS57" s="63"/>
      <c r="AT57" s="63"/>
      <c r="AU57" s="64"/>
      <c r="AV57" s="64"/>
      <c r="AW57" s="64"/>
      <c r="AX57" s="65"/>
      <c r="AY57" s="66"/>
      <c r="AZ57" s="63"/>
      <c r="BA57" s="63"/>
      <c r="BB57" s="63"/>
      <c r="BC57" s="63"/>
      <c r="BD57" s="63"/>
      <c r="BE57" s="63"/>
      <c r="BF57" s="63"/>
      <c r="BG57" s="63"/>
      <c r="BH57" s="63"/>
      <c r="BI57" s="64"/>
      <c r="BJ57" s="64"/>
      <c r="BK57" s="64"/>
      <c r="BL57" s="65"/>
      <c r="BM57" s="66"/>
      <c r="BN57" s="63">
        <v>20</v>
      </c>
      <c r="BO57" s="63"/>
      <c r="BP57" s="63"/>
      <c r="BQ57" s="63"/>
      <c r="BR57" s="63"/>
      <c r="BS57" s="63"/>
      <c r="BT57" s="63"/>
      <c r="BU57" s="63"/>
      <c r="BV57" s="63"/>
      <c r="BW57" s="64"/>
      <c r="BX57" s="64"/>
      <c r="BY57" s="64"/>
      <c r="BZ57" s="65">
        <v>2</v>
      </c>
      <c r="CA57" s="66"/>
      <c r="CB57" s="63"/>
      <c r="CC57" s="63"/>
      <c r="CD57" s="63"/>
      <c r="CE57" s="63"/>
      <c r="CF57" s="63"/>
      <c r="CG57" s="63"/>
      <c r="CH57" s="63"/>
      <c r="CI57" s="63"/>
      <c r="CJ57" s="63"/>
      <c r="CK57" s="64"/>
      <c r="CL57" s="64"/>
      <c r="CM57" s="64"/>
      <c r="CN57" s="65"/>
      <c r="CO57" s="66"/>
      <c r="CP57" s="63"/>
      <c r="CQ57" s="63"/>
      <c r="CR57" s="63"/>
      <c r="CS57" s="63"/>
      <c r="CT57" s="63"/>
      <c r="CU57" s="63"/>
      <c r="CV57" s="63"/>
      <c r="CW57" s="63"/>
      <c r="CX57" s="63"/>
      <c r="CY57" s="64"/>
      <c r="CZ57" s="64"/>
      <c r="DA57" s="64"/>
      <c r="DB57" s="65"/>
      <c r="DC57" s="66"/>
      <c r="DD57" s="63"/>
      <c r="DE57" s="63"/>
      <c r="DF57" s="63"/>
      <c r="DG57" s="63"/>
      <c r="DH57" s="63"/>
      <c r="DI57" s="63"/>
      <c r="DJ57" s="63"/>
      <c r="DK57" s="63"/>
      <c r="DL57" s="63"/>
      <c r="DM57" s="64"/>
      <c r="DN57" s="64"/>
      <c r="DO57" s="64"/>
      <c r="DP57" s="65"/>
      <c r="DQ57" s="66"/>
      <c r="DR57" s="63"/>
      <c r="DS57" s="63"/>
      <c r="DT57" s="63"/>
      <c r="DU57" s="63"/>
      <c r="DV57" s="63"/>
      <c r="DW57" s="63"/>
      <c r="DX57" s="63"/>
      <c r="DY57" s="63"/>
      <c r="DZ57" s="63"/>
      <c r="EA57" s="64"/>
      <c r="EB57" s="64"/>
      <c r="EC57" s="64"/>
      <c r="ED57" s="65"/>
      <c r="EE57" s="66"/>
      <c r="EF57" s="63"/>
      <c r="EG57" s="63"/>
      <c r="EH57" s="63"/>
      <c r="EI57" s="63"/>
      <c r="EJ57" s="63"/>
      <c r="EK57" s="63"/>
      <c r="EL57" s="63"/>
      <c r="EM57" s="63"/>
      <c r="EN57" s="63"/>
      <c r="EO57" s="64"/>
      <c r="EP57" s="64"/>
      <c r="EQ57" s="64"/>
      <c r="ER57" s="65"/>
    </row>
    <row r="58" spans="2:148" ht="15" x14ac:dyDescent="0.2">
      <c r="B58" s="55" t="s">
        <v>115</v>
      </c>
      <c r="C58" s="129" t="s">
        <v>195</v>
      </c>
      <c r="D58" s="128" t="s">
        <v>137</v>
      </c>
      <c r="E58" s="128"/>
      <c r="F58" s="125"/>
      <c r="G58" s="86">
        <f t="shared" si="4"/>
        <v>18</v>
      </c>
      <c r="H58" s="85">
        <f t="shared" si="5"/>
        <v>2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5"/>
      <c r="W58" s="66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4"/>
      <c r="AI58" s="64"/>
      <c r="AJ58" s="65"/>
      <c r="AK58" s="66"/>
      <c r="AL58" s="63"/>
      <c r="AM58" s="63"/>
      <c r="AN58" s="63"/>
      <c r="AO58" s="63"/>
      <c r="AP58" s="63"/>
      <c r="AQ58" s="63"/>
      <c r="AR58" s="63"/>
      <c r="AS58" s="63"/>
      <c r="AT58" s="63"/>
      <c r="AU58" s="64"/>
      <c r="AV58" s="64"/>
      <c r="AW58" s="64"/>
      <c r="AX58" s="65"/>
      <c r="AY58" s="66"/>
      <c r="AZ58" s="63"/>
      <c r="BA58" s="63"/>
      <c r="BB58" s="63"/>
      <c r="BC58" s="63"/>
      <c r="BD58" s="63"/>
      <c r="BE58" s="63"/>
      <c r="BF58" s="63"/>
      <c r="BG58" s="63"/>
      <c r="BH58" s="63"/>
      <c r="BI58" s="64"/>
      <c r="BJ58" s="64"/>
      <c r="BK58" s="64"/>
      <c r="BL58" s="65"/>
      <c r="BM58" s="66">
        <v>18</v>
      </c>
      <c r="BN58" s="63"/>
      <c r="BO58" s="63"/>
      <c r="BP58" s="63"/>
      <c r="BQ58" s="63"/>
      <c r="BR58" s="63"/>
      <c r="BS58" s="63"/>
      <c r="BT58" s="63"/>
      <c r="BU58" s="63"/>
      <c r="BV58" s="63"/>
      <c r="BW58" s="64"/>
      <c r="BX58" s="64"/>
      <c r="BY58" s="64"/>
      <c r="BZ58" s="65">
        <v>2</v>
      </c>
      <c r="CA58" s="66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4"/>
      <c r="CM58" s="64"/>
      <c r="CN58" s="65"/>
      <c r="CO58" s="66"/>
      <c r="CP58" s="63"/>
      <c r="CQ58" s="63"/>
      <c r="CR58" s="63"/>
      <c r="CS58" s="63"/>
      <c r="CT58" s="63"/>
      <c r="CU58" s="63"/>
      <c r="CV58" s="63"/>
      <c r="CW58" s="63"/>
      <c r="CX58" s="63"/>
      <c r="CY58" s="64"/>
      <c r="CZ58" s="64"/>
      <c r="DA58" s="64"/>
      <c r="DB58" s="65"/>
      <c r="DC58" s="66"/>
      <c r="DD58" s="63"/>
      <c r="DE58" s="63"/>
      <c r="DF58" s="63"/>
      <c r="DG58" s="63"/>
      <c r="DH58" s="63"/>
      <c r="DI58" s="63"/>
      <c r="DJ58" s="63"/>
      <c r="DK58" s="63"/>
      <c r="DL58" s="63"/>
      <c r="DM58" s="64"/>
      <c r="DN58" s="64"/>
      <c r="DO58" s="64"/>
      <c r="DP58" s="65"/>
      <c r="DQ58" s="66"/>
      <c r="DR58" s="63"/>
      <c r="DS58" s="63"/>
      <c r="DT58" s="63"/>
      <c r="DU58" s="63"/>
      <c r="DV58" s="63"/>
      <c r="DW58" s="63"/>
      <c r="DX58" s="63"/>
      <c r="DY58" s="63"/>
      <c r="DZ58" s="63"/>
      <c r="EA58" s="64"/>
      <c r="EB58" s="64"/>
      <c r="EC58" s="64"/>
      <c r="ED58" s="65"/>
      <c r="EE58" s="66"/>
      <c r="EF58" s="63"/>
      <c r="EG58" s="63"/>
      <c r="EH58" s="63"/>
      <c r="EI58" s="63"/>
      <c r="EJ58" s="63"/>
      <c r="EK58" s="63"/>
      <c r="EL58" s="63"/>
      <c r="EM58" s="63"/>
      <c r="EN58" s="63"/>
      <c r="EO58" s="64"/>
      <c r="EP58" s="64"/>
      <c r="EQ58" s="64"/>
      <c r="ER58" s="65"/>
    </row>
    <row r="59" spans="2:148" ht="15" x14ac:dyDescent="0.2">
      <c r="B59" s="55" t="s">
        <v>116</v>
      </c>
      <c r="C59" s="129" t="s">
        <v>196</v>
      </c>
      <c r="D59" s="128"/>
      <c r="E59" s="128"/>
      <c r="F59" s="125" t="s">
        <v>132</v>
      </c>
      <c r="G59" s="86">
        <f t="shared" si="4"/>
        <v>12</v>
      </c>
      <c r="H59" s="85">
        <f t="shared" si="5"/>
        <v>1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4"/>
      <c r="V59" s="65"/>
      <c r="W59" s="66"/>
      <c r="X59" s="63"/>
      <c r="Y59" s="63"/>
      <c r="Z59" s="63"/>
      <c r="AA59" s="63"/>
      <c r="AB59" s="63"/>
      <c r="AC59" s="63"/>
      <c r="AD59" s="63"/>
      <c r="AE59" s="63"/>
      <c r="AF59" s="63"/>
      <c r="AG59" s="64"/>
      <c r="AH59" s="64"/>
      <c r="AI59" s="64"/>
      <c r="AJ59" s="65"/>
      <c r="AK59" s="66"/>
      <c r="AL59" s="63">
        <v>12</v>
      </c>
      <c r="AM59" s="63"/>
      <c r="AN59" s="63"/>
      <c r="AO59" s="63"/>
      <c r="AP59" s="63"/>
      <c r="AQ59" s="63"/>
      <c r="AR59" s="63"/>
      <c r="AS59" s="63"/>
      <c r="AT59" s="63"/>
      <c r="AU59" s="64"/>
      <c r="AV59" s="64"/>
      <c r="AW59" s="64"/>
      <c r="AX59" s="65">
        <v>1</v>
      </c>
      <c r="AY59" s="66"/>
      <c r="AZ59" s="63"/>
      <c r="BA59" s="63"/>
      <c r="BB59" s="63"/>
      <c r="BC59" s="63"/>
      <c r="BD59" s="63"/>
      <c r="BE59" s="63"/>
      <c r="BF59" s="63"/>
      <c r="BG59" s="63"/>
      <c r="BH59" s="63"/>
      <c r="BI59" s="64"/>
      <c r="BJ59" s="64"/>
      <c r="BK59" s="64"/>
      <c r="BL59" s="65"/>
      <c r="BM59" s="66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64"/>
      <c r="BY59" s="64"/>
      <c r="BZ59" s="65"/>
      <c r="CA59" s="66"/>
      <c r="CB59" s="63"/>
      <c r="CC59" s="63"/>
      <c r="CD59" s="63"/>
      <c r="CE59" s="63"/>
      <c r="CF59" s="63"/>
      <c r="CG59" s="63"/>
      <c r="CH59" s="63"/>
      <c r="CI59" s="63"/>
      <c r="CJ59" s="63"/>
      <c r="CK59" s="64"/>
      <c r="CL59" s="64"/>
      <c r="CM59" s="64"/>
      <c r="CN59" s="65"/>
      <c r="CO59" s="66"/>
      <c r="CP59" s="63"/>
      <c r="CQ59" s="63"/>
      <c r="CR59" s="63"/>
      <c r="CS59" s="63"/>
      <c r="CT59" s="63"/>
      <c r="CU59" s="63"/>
      <c r="CV59" s="63"/>
      <c r="CW59" s="63"/>
      <c r="CX59" s="63"/>
      <c r="CY59" s="64"/>
      <c r="CZ59" s="64"/>
      <c r="DA59" s="64"/>
      <c r="DB59" s="65"/>
      <c r="DC59" s="66"/>
      <c r="DD59" s="63"/>
      <c r="DE59" s="63"/>
      <c r="DF59" s="63"/>
      <c r="DG59" s="63"/>
      <c r="DH59" s="63"/>
      <c r="DI59" s="63"/>
      <c r="DJ59" s="63"/>
      <c r="DK59" s="63"/>
      <c r="DL59" s="63"/>
      <c r="DM59" s="64"/>
      <c r="DN59" s="64"/>
      <c r="DO59" s="64"/>
      <c r="DP59" s="65"/>
      <c r="DQ59" s="66"/>
      <c r="DR59" s="63"/>
      <c r="DS59" s="63"/>
      <c r="DT59" s="63"/>
      <c r="DU59" s="63"/>
      <c r="DV59" s="63"/>
      <c r="DW59" s="63"/>
      <c r="DX59" s="63"/>
      <c r="DY59" s="63"/>
      <c r="DZ59" s="63"/>
      <c r="EA59" s="64"/>
      <c r="EB59" s="64"/>
      <c r="EC59" s="64"/>
      <c r="ED59" s="65"/>
      <c r="EE59" s="66"/>
      <c r="EF59" s="63"/>
      <c r="EG59" s="63"/>
      <c r="EH59" s="63"/>
      <c r="EI59" s="63"/>
      <c r="EJ59" s="63"/>
      <c r="EK59" s="63"/>
      <c r="EL59" s="63"/>
      <c r="EM59" s="63"/>
      <c r="EN59" s="63"/>
      <c r="EO59" s="64"/>
      <c r="EP59" s="64"/>
      <c r="EQ59" s="64"/>
      <c r="ER59" s="65"/>
    </row>
    <row r="60" spans="2:148" ht="15" x14ac:dyDescent="0.2">
      <c r="B60" s="55" t="s">
        <v>117</v>
      </c>
      <c r="C60" s="129" t="s">
        <v>197</v>
      </c>
      <c r="D60" s="128"/>
      <c r="E60" s="128"/>
      <c r="F60" s="125" t="s">
        <v>124</v>
      </c>
      <c r="G60" s="86">
        <f t="shared" si="4"/>
        <v>12</v>
      </c>
      <c r="H60" s="85">
        <f t="shared" si="5"/>
        <v>2</v>
      </c>
      <c r="I60" s="63"/>
      <c r="J60" s="63">
        <v>12</v>
      </c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4"/>
      <c r="V60" s="65">
        <v>2</v>
      </c>
      <c r="W60" s="66"/>
      <c r="X60" s="63"/>
      <c r="Y60" s="63"/>
      <c r="Z60" s="63"/>
      <c r="AA60" s="63"/>
      <c r="AB60" s="63"/>
      <c r="AC60" s="63"/>
      <c r="AD60" s="63"/>
      <c r="AE60" s="63"/>
      <c r="AF60" s="63"/>
      <c r="AG60" s="64"/>
      <c r="AH60" s="64"/>
      <c r="AI60" s="64"/>
      <c r="AJ60" s="65"/>
      <c r="AK60" s="66"/>
      <c r="AL60" s="63"/>
      <c r="AM60" s="63"/>
      <c r="AN60" s="63"/>
      <c r="AO60" s="63"/>
      <c r="AP60" s="63"/>
      <c r="AQ60" s="63"/>
      <c r="AR60" s="63"/>
      <c r="AS60" s="63"/>
      <c r="AT60" s="63"/>
      <c r="AU60" s="64"/>
      <c r="AV60" s="64"/>
      <c r="AW60" s="64"/>
      <c r="AX60" s="65"/>
      <c r="AY60" s="66"/>
      <c r="AZ60" s="63"/>
      <c r="BA60" s="63"/>
      <c r="BB60" s="63"/>
      <c r="BC60" s="63"/>
      <c r="BD60" s="63"/>
      <c r="BE60" s="63"/>
      <c r="BF60" s="63"/>
      <c r="BG60" s="63"/>
      <c r="BH60" s="63"/>
      <c r="BI60" s="64"/>
      <c r="BJ60" s="64"/>
      <c r="BK60" s="64"/>
      <c r="BL60" s="65"/>
      <c r="BM60" s="66"/>
      <c r="BN60" s="63"/>
      <c r="BO60" s="63"/>
      <c r="BP60" s="63"/>
      <c r="BQ60" s="63"/>
      <c r="BR60" s="63"/>
      <c r="BS60" s="63"/>
      <c r="BT60" s="63"/>
      <c r="BU60" s="63"/>
      <c r="BV60" s="63"/>
      <c r="BW60" s="64"/>
      <c r="BX60" s="64"/>
      <c r="BY60" s="64"/>
      <c r="BZ60" s="65"/>
      <c r="CA60" s="66"/>
      <c r="CB60" s="63"/>
      <c r="CC60" s="63"/>
      <c r="CD60" s="63"/>
      <c r="CE60" s="63"/>
      <c r="CF60" s="63"/>
      <c r="CG60" s="63"/>
      <c r="CH60" s="63"/>
      <c r="CI60" s="63"/>
      <c r="CJ60" s="63"/>
      <c r="CK60" s="64"/>
      <c r="CL60" s="64"/>
      <c r="CM60" s="64"/>
      <c r="CN60" s="65"/>
      <c r="CO60" s="66"/>
      <c r="CP60" s="63"/>
      <c r="CQ60" s="63"/>
      <c r="CR60" s="63"/>
      <c r="CS60" s="63"/>
      <c r="CT60" s="63"/>
      <c r="CU60" s="63"/>
      <c r="CV60" s="63"/>
      <c r="CW60" s="63"/>
      <c r="CX60" s="63"/>
      <c r="CY60" s="64"/>
      <c r="CZ60" s="64"/>
      <c r="DA60" s="64"/>
      <c r="DB60" s="65"/>
      <c r="DC60" s="66"/>
      <c r="DD60" s="63"/>
      <c r="DE60" s="63"/>
      <c r="DF60" s="63"/>
      <c r="DG60" s="63"/>
      <c r="DH60" s="63"/>
      <c r="DI60" s="63"/>
      <c r="DJ60" s="63"/>
      <c r="DK60" s="63"/>
      <c r="DL60" s="63"/>
      <c r="DM60" s="64"/>
      <c r="DN60" s="64"/>
      <c r="DO60" s="64"/>
      <c r="DP60" s="65"/>
      <c r="DQ60" s="66"/>
      <c r="DR60" s="63"/>
      <c r="DS60" s="63"/>
      <c r="DT60" s="63"/>
      <c r="DU60" s="63"/>
      <c r="DV60" s="63"/>
      <c r="DW60" s="63"/>
      <c r="DX60" s="63"/>
      <c r="DY60" s="63"/>
      <c r="DZ60" s="63"/>
      <c r="EA60" s="64"/>
      <c r="EB60" s="64"/>
      <c r="EC60" s="64"/>
      <c r="ED60" s="65"/>
      <c r="EE60" s="66"/>
      <c r="EF60" s="63"/>
      <c r="EG60" s="63"/>
      <c r="EH60" s="63"/>
      <c r="EI60" s="63"/>
      <c r="EJ60" s="63"/>
      <c r="EK60" s="63"/>
      <c r="EL60" s="63"/>
      <c r="EM60" s="63"/>
      <c r="EN60" s="63"/>
      <c r="EO60" s="64"/>
      <c r="EP60" s="64"/>
      <c r="EQ60" s="64"/>
      <c r="ER60" s="65"/>
    </row>
    <row r="61" spans="2:148" ht="15" x14ac:dyDescent="0.2">
      <c r="B61" s="55" t="s">
        <v>118</v>
      </c>
      <c r="C61" s="129" t="s">
        <v>198</v>
      </c>
      <c r="D61" s="128"/>
      <c r="E61" s="128"/>
      <c r="F61" s="125" t="s">
        <v>124</v>
      </c>
      <c r="G61" s="86">
        <f t="shared" si="4"/>
        <v>12</v>
      </c>
      <c r="H61" s="85">
        <f t="shared" si="5"/>
        <v>1</v>
      </c>
      <c r="I61" s="63">
        <v>12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5">
        <v>1</v>
      </c>
      <c r="W61" s="66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64"/>
      <c r="AI61" s="64"/>
      <c r="AJ61" s="65"/>
      <c r="AK61" s="66"/>
      <c r="AL61" s="63"/>
      <c r="AM61" s="63"/>
      <c r="AN61" s="63"/>
      <c r="AO61" s="63"/>
      <c r="AP61" s="63"/>
      <c r="AQ61" s="63"/>
      <c r="AR61" s="63"/>
      <c r="AS61" s="63"/>
      <c r="AT61" s="63"/>
      <c r="AU61" s="64"/>
      <c r="AV61" s="64"/>
      <c r="AW61" s="64"/>
      <c r="AX61" s="65"/>
      <c r="AY61" s="66"/>
      <c r="AZ61" s="63"/>
      <c r="BA61" s="63"/>
      <c r="BB61" s="63"/>
      <c r="BC61" s="63"/>
      <c r="BD61" s="63"/>
      <c r="BE61" s="63"/>
      <c r="BF61" s="63"/>
      <c r="BG61" s="63"/>
      <c r="BH61" s="63"/>
      <c r="BI61" s="64"/>
      <c r="BJ61" s="64"/>
      <c r="BK61" s="64"/>
      <c r="BL61" s="65"/>
      <c r="BM61" s="66"/>
      <c r="BN61" s="63"/>
      <c r="BO61" s="63"/>
      <c r="BP61" s="63"/>
      <c r="BQ61" s="63"/>
      <c r="BR61" s="63"/>
      <c r="BS61" s="63"/>
      <c r="BT61" s="63"/>
      <c r="BU61" s="63"/>
      <c r="BV61" s="63"/>
      <c r="BW61" s="64"/>
      <c r="BX61" s="64"/>
      <c r="BY61" s="64"/>
      <c r="BZ61" s="65"/>
      <c r="CA61" s="66"/>
      <c r="CB61" s="63"/>
      <c r="CC61" s="63"/>
      <c r="CD61" s="63"/>
      <c r="CE61" s="63"/>
      <c r="CF61" s="63"/>
      <c r="CG61" s="63"/>
      <c r="CH61" s="63"/>
      <c r="CI61" s="63"/>
      <c r="CJ61" s="63"/>
      <c r="CK61" s="64"/>
      <c r="CL61" s="64"/>
      <c r="CM61" s="64"/>
      <c r="CN61" s="65"/>
      <c r="CO61" s="66"/>
      <c r="CP61" s="63"/>
      <c r="CQ61" s="63"/>
      <c r="CR61" s="63"/>
      <c r="CS61" s="63"/>
      <c r="CT61" s="63"/>
      <c r="CU61" s="63"/>
      <c r="CV61" s="63"/>
      <c r="CW61" s="63"/>
      <c r="CX61" s="63"/>
      <c r="CY61" s="64"/>
      <c r="CZ61" s="64"/>
      <c r="DA61" s="64"/>
      <c r="DB61" s="65"/>
      <c r="DC61" s="66"/>
      <c r="DD61" s="63"/>
      <c r="DE61" s="63"/>
      <c r="DF61" s="63"/>
      <c r="DG61" s="63"/>
      <c r="DH61" s="63"/>
      <c r="DI61" s="63"/>
      <c r="DJ61" s="63"/>
      <c r="DK61" s="63"/>
      <c r="DL61" s="63"/>
      <c r="DM61" s="64"/>
      <c r="DN61" s="64"/>
      <c r="DO61" s="64"/>
      <c r="DP61" s="65"/>
      <c r="DQ61" s="66"/>
      <c r="DR61" s="63"/>
      <c r="DS61" s="63"/>
      <c r="DT61" s="63"/>
      <c r="DU61" s="63"/>
      <c r="DV61" s="63"/>
      <c r="DW61" s="63"/>
      <c r="DX61" s="63"/>
      <c r="DY61" s="63"/>
      <c r="DZ61" s="63"/>
      <c r="EA61" s="64"/>
      <c r="EB61" s="64"/>
      <c r="EC61" s="64"/>
      <c r="ED61" s="65"/>
      <c r="EE61" s="66"/>
      <c r="EF61" s="63"/>
      <c r="EG61" s="63"/>
      <c r="EH61" s="63"/>
      <c r="EI61" s="63"/>
      <c r="EJ61" s="63"/>
      <c r="EK61" s="63"/>
      <c r="EL61" s="63"/>
      <c r="EM61" s="63"/>
      <c r="EN61" s="63"/>
      <c r="EO61" s="64"/>
      <c r="EP61" s="64"/>
      <c r="EQ61" s="64"/>
      <c r="ER61" s="65"/>
    </row>
    <row r="62" spans="2:148" ht="15" x14ac:dyDescent="0.2">
      <c r="B62" s="55" t="s">
        <v>119</v>
      </c>
      <c r="C62" s="129" t="s">
        <v>175</v>
      </c>
      <c r="D62" s="128"/>
      <c r="E62" s="128"/>
      <c r="F62" s="125" t="s">
        <v>124</v>
      </c>
      <c r="G62" s="86">
        <f t="shared" si="4"/>
        <v>15</v>
      </c>
      <c r="H62" s="85">
        <f t="shared" si="5"/>
        <v>1</v>
      </c>
      <c r="I62" s="63"/>
      <c r="J62" s="63"/>
      <c r="K62" s="63"/>
      <c r="L62" s="63"/>
      <c r="M62" s="63"/>
      <c r="N62" s="63"/>
      <c r="O62" s="63"/>
      <c r="P62" s="63">
        <v>15</v>
      </c>
      <c r="Q62" s="63"/>
      <c r="R62" s="63"/>
      <c r="S62" s="63"/>
      <c r="T62" s="64"/>
      <c r="U62" s="64"/>
      <c r="V62" s="65">
        <v>1</v>
      </c>
      <c r="W62" s="66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64"/>
      <c r="AI62" s="64"/>
      <c r="AJ62" s="65"/>
      <c r="AK62" s="66"/>
      <c r="AL62" s="63"/>
      <c r="AM62" s="63"/>
      <c r="AN62" s="63"/>
      <c r="AO62" s="63"/>
      <c r="AP62" s="63"/>
      <c r="AQ62" s="63"/>
      <c r="AR62" s="63"/>
      <c r="AS62" s="63"/>
      <c r="AT62" s="63"/>
      <c r="AU62" s="64"/>
      <c r="AV62" s="64"/>
      <c r="AW62" s="64"/>
      <c r="AX62" s="65"/>
      <c r="AY62" s="66"/>
      <c r="AZ62" s="63"/>
      <c r="BA62" s="63"/>
      <c r="BB62" s="63"/>
      <c r="BC62" s="63"/>
      <c r="BD62" s="63"/>
      <c r="BE62" s="63"/>
      <c r="BF62" s="63"/>
      <c r="BG62" s="63"/>
      <c r="BH62" s="63"/>
      <c r="BI62" s="64"/>
      <c r="BJ62" s="64"/>
      <c r="BK62" s="64"/>
      <c r="BL62" s="65"/>
      <c r="BM62" s="66"/>
      <c r="BN62" s="63"/>
      <c r="BO62" s="63"/>
      <c r="BP62" s="63"/>
      <c r="BQ62" s="63"/>
      <c r="BR62" s="63"/>
      <c r="BS62" s="63"/>
      <c r="BT62" s="63"/>
      <c r="BU62" s="63"/>
      <c r="BV62" s="63"/>
      <c r="BW62" s="64"/>
      <c r="BX62" s="64"/>
      <c r="BY62" s="64"/>
      <c r="BZ62" s="65"/>
      <c r="CA62" s="66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4"/>
      <c r="CM62" s="64"/>
      <c r="CN62" s="65"/>
      <c r="CO62" s="66"/>
      <c r="CP62" s="63"/>
      <c r="CQ62" s="63"/>
      <c r="CR62" s="63"/>
      <c r="CS62" s="63"/>
      <c r="CT62" s="63"/>
      <c r="CU62" s="63"/>
      <c r="CV62" s="63"/>
      <c r="CW62" s="63"/>
      <c r="CX62" s="63"/>
      <c r="CY62" s="64"/>
      <c r="CZ62" s="64"/>
      <c r="DA62" s="64"/>
      <c r="DB62" s="65"/>
      <c r="DC62" s="66"/>
      <c r="DD62" s="63"/>
      <c r="DE62" s="63"/>
      <c r="DF62" s="63"/>
      <c r="DG62" s="63"/>
      <c r="DH62" s="63"/>
      <c r="DI62" s="63"/>
      <c r="DJ62" s="63"/>
      <c r="DK62" s="63"/>
      <c r="DL62" s="63"/>
      <c r="DM62" s="64"/>
      <c r="DN62" s="64"/>
      <c r="DO62" s="64"/>
      <c r="DP62" s="65"/>
      <c r="DQ62" s="66"/>
      <c r="DR62" s="63"/>
      <c r="DS62" s="63"/>
      <c r="DT62" s="63"/>
      <c r="DU62" s="63"/>
      <c r="DV62" s="63"/>
      <c r="DW62" s="63"/>
      <c r="DX62" s="63"/>
      <c r="DY62" s="63"/>
      <c r="DZ62" s="63"/>
      <c r="EA62" s="64"/>
      <c r="EB62" s="64"/>
      <c r="EC62" s="64"/>
      <c r="ED62" s="65"/>
      <c r="EE62" s="66"/>
      <c r="EF62" s="63"/>
      <c r="EG62" s="63"/>
      <c r="EH62" s="63"/>
      <c r="EI62" s="63"/>
      <c r="EJ62" s="63"/>
      <c r="EK62" s="63"/>
      <c r="EL62" s="63"/>
      <c r="EM62" s="63"/>
      <c r="EN62" s="63"/>
      <c r="EO62" s="64"/>
      <c r="EP62" s="64"/>
      <c r="EQ62" s="64"/>
      <c r="ER62" s="65"/>
    </row>
    <row r="63" spans="2:148" ht="15" x14ac:dyDescent="0.2">
      <c r="B63" s="55" t="s">
        <v>120</v>
      </c>
      <c r="C63" s="129" t="s">
        <v>176</v>
      </c>
      <c r="D63" s="128"/>
      <c r="E63" s="128"/>
      <c r="F63" s="125" t="s">
        <v>128</v>
      </c>
      <c r="G63" s="86">
        <f t="shared" si="4"/>
        <v>12</v>
      </c>
      <c r="H63" s="85">
        <f t="shared" si="5"/>
        <v>2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4"/>
      <c r="V63" s="65"/>
      <c r="W63" s="66"/>
      <c r="X63" s="63">
        <v>12</v>
      </c>
      <c r="Y63" s="63"/>
      <c r="Z63" s="63"/>
      <c r="AA63" s="63"/>
      <c r="AB63" s="63"/>
      <c r="AC63" s="63"/>
      <c r="AD63" s="63"/>
      <c r="AE63" s="63"/>
      <c r="AF63" s="63"/>
      <c r="AG63" s="64"/>
      <c r="AH63" s="64"/>
      <c r="AI63" s="64"/>
      <c r="AJ63" s="65">
        <v>2</v>
      </c>
      <c r="AK63" s="66"/>
      <c r="AL63" s="63"/>
      <c r="AM63" s="63"/>
      <c r="AN63" s="63"/>
      <c r="AO63" s="63"/>
      <c r="AP63" s="63"/>
      <c r="AQ63" s="63"/>
      <c r="AR63" s="63"/>
      <c r="AS63" s="63"/>
      <c r="AT63" s="63"/>
      <c r="AU63" s="64"/>
      <c r="AV63" s="64"/>
      <c r="AW63" s="64"/>
      <c r="AX63" s="65"/>
      <c r="AY63" s="66"/>
      <c r="AZ63" s="63"/>
      <c r="BA63" s="63"/>
      <c r="BB63" s="63"/>
      <c r="BC63" s="63"/>
      <c r="BD63" s="63"/>
      <c r="BE63" s="63"/>
      <c r="BF63" s="63"/>
      <c r="BG63" s="63"/>
      <c r="BH63" s="63"/>
      <c r="BI63" s="64"/>
      <c r="BJ63" s="64"/>
      <c r="BK63" s="64"/>
      <c r="BL63" s="65"/>
      <c r="BM63" s="66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BX63" s="64"/>
      <c r="BY63" s="64"/>
      <c r="BZ63" s="65"/>
      <c r="CA63" s="66"/>
      <c r="CB63" s="63"/>
      <c r="CC63" s="63"/>
      <c r="CD63" s="63"/>
      <c r="CE63" s="63"/>
      <c r="CF63" s="63"/>
      <c r="CG63" s="63"/>
      <c r="CH63" s="63"/>
      <c r="CI63" s="63"/>
      <c r="CJ63" s="63"/>
      <c r="CK63" s="64"/>
      <c r="CL63" s="64"/>
      <c r="CM63" s="64"/>
      <c r="CN63" s="65"/>
      <c r="CO63" s="66"/>
      <c r="CP63" s="63"/>
      <c r="CQ63" s="63"/>
      <c r="CR63" s="63"/>
      <c r="CS63" s="63"/>
      <c r="CT63" s="63"/>
      <c r="CU63" s="63"/>
      <c r="CV63" s="63"/>
      <c r="CW63" s="63"/>
      <c r="CX63" s="63"/>
      <c r="CY63" s="64"/>
      <c r="CZ63" s="64"/>
      <c r="DA63" s="64"/>
      <c r="DB63" s="65"/>
      <c r="DC63" s="66"/>
      <c r="DD63" s="63"/>
      <c r="DE63" s="63"/>
      <c r="DF63" s="63"/>
      <c r="DG63" s="63"/>
      <c r="DH63" s="63"/>
      <c r="DI63" s="63"/>
      <c r="DJ63" s="63"/>
      <c r="DK63" s="63"/>
      <c r="DL63" s="63"/>
      <c r="DM63" s="64"/>
      <c r="DN63" s="64"/>
      <c r="DO63" s="64"/>
      <c r="DP63" s="65"/>
      <c r="DQ63" s="66"/>
      <c r="DR63" s="63"/>
      <c r="DS63" s="63"/>
      <c r="DT63" s="63"/>
      <c r="DU63" s="63"/>
      <c r="DV63" s="63"/>
      <c r="DW63" s="63"/>
      <c r="DX63" s="63"/>
      <c r="DY63" s="63"/>
      <c r="DZ63" s="63"/>
      <c r="EA63" s="64"/>
      <c r="EB63" s="64"/>
      <c r="EC63" s="64"/>
      <c r="ED63" s="65"/>
      <c r="EE63" s="66"/>
      <c r="EF63" s="63"/>
      <c r="EG63" s="63"/>
      <c r="EH63" s="63"/>
      <c r="EI63" s="63"/>
      <c r="EJ63" s="63"/>
      <c r="EK63" s="63"/>
      <c r="EL63" s="63"/>
      <c r="EM63" s="63"/>
      <c r="EN63" s="63"/>
      <c r="EO63" s="64"/>
      <c r="EP63" s="64"/>
      <c r="EQ63" s="64"/>
      <c r="ER63" s="65"/>
    </row>
    <row r="64" spans="2:148" ht="15" x14ac:dyDescent="0.2">
      <c r="B64" s="55" t="s">
        <v>121</v>
      </c>
      <c r="C64" s="129" t="s">
        <v>177</v>
      </c>
      <c r="D64" s="128"/>
      <c r="E64" s="128"/>
      <c r="F64" s="125" t="s">
        <v>124</v>
      </c>
      <c r="G64" s="86">
        <f t="shared" si="4"/>
        <v>15</v>
      </c>
      <c r="H64" s="85">
        <f t="shared" si="5"/>
        <v>1</v>
      </c>
      <c r="I64" s="63"/>
      <c r="J64" s="63">
        <v>15</v>
      </c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4"/>
      <c r="V64" s="65">
        <v>1</v>
      </c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4"/>
      <c r="AH64" s="64"/>
      <c r="AI64" s="64"/>
      <c r="AJ64" s="65"/>
      <c r="AK64" s="66"/>
      <c r="AL64" s="63"/>
      <c r="AM64" s="63"/>
      <c r="AN64" s="63"/>
      <c r="AO64" s="63"/>
      <c r="AP64" s="63"/>
      <c r="AQ64" s="63"/>
      <c r="AR64" s="63"/>
      <c r="AS64" s="63"/>
      <c r="AT64" s="63"/>
      <c r="AU64" s="64"/>
      <c r="AV64" s="64"/>
      <c r="AW64" s="64"/>
      <c r="AX64" s="65"/>
      <c r="AY64" s="66"/>
      <c r="AZ64" s="63"/>
      <c r="BA64" s="63"/>
      <c r="BB64" s="63"/>
      <c r="BC64" s="63"/>
      <c r="BD64" s="63"/>
      <c r="BE64" s="63"/>
      <c r="BF64" s="63"/>
      <c r="BG64" s="63"/>
      <c r="BH64" s="63"/>
      <c r="BI64" s="64"/>
      <c r="BJ64" s="64"/>
      <c r="BK64" s="64"/>
      <c r="BL64" s="65"/>
      <c r="BM64" s="66"/>
      <c r="BN64" s="63"/>
      <c r="BO64" s="63"/>
      <c r="BP64" s="63"/>
      <c r="BQ64" s="63"/>
      <c r="BR64" s="63"/>
      <c r="BS64" s="63"/>
      <c r="BT64" s="63"/>
      <c r="BU64" s="63"/>
      <c r="BV64" s="63"/>
      <c r="BW64" s="64"/>
      <c r="BX64" s="64"/>
      <c r="BY64" s="64"/>
      <c r="BZ64" s="65"/>
      <c r="CA64" s="66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4"/>
      <c r="CM64" s="64"/>
      <c r="CN64" s="65"/>
      <c r="CO64" s="66"/>
      <c r="CP64" s="63"/>
      <c r="CQ64" s="63"/>
      <c r="CR64" s="63"/>
      <c r="CS64" s="63"/>
      <c r="CT64" s="63"/>
      <c r="CU64" s="63"/>
      <c r="CV64" s="63"/>
      <c r="CW64" s="63"/>
      <c r="CX64" s="63"/>
      <c r="CY64" s="64"/>
      <c r="CZ64" s="64"/>
      <c r="DA64" s="64"/>
      <c r="DB64" s="65"/>
      <c r="DC64" s="66"/>
      <c r="DD64" s="63"/>
      <c r="DE64" s="63"/>
      <c r="DF64" s="63"/>
      <c r="DG64" s="63"/>
      <c r="DH64" s="63"/>
      <c r="DI64" s="63"/>
      <c r="DJ64" s="63"/>
      <c r="DK64" s="63"/>
      <c r="DL64" s="63"/>
      <c r="DM64" s="64"/>
      <c r="DN64" s="64"/>
      <c r="DO64" s="64"/>
      <c r="DP64" s="65"/>
      <c r="DQ64" s="66"/>
      <c r="DR64" s="63"/>
      <c r="DS64" s="63"/>
      <c r="DT64" s="63"/>
      <c r="DU64" s="63"/>
      <c r="DV64" s="63"/>
      <c r="DW64" s="63"/>
      <c r="DX64" s="63"/>
      <c r="DY64" s="63"/>
      <c r="DZ64" s="63"/>
      <c r="EA64" s="64"/>
      <c r="EB64" s="64"/>
      <c r="EC64" s="64"/>
      <c r="ED64" s="65"/>
      <c r="EE64" s="66"/>
      <c r="EF64" s="63"/>
      <c r="EG64" s="63"/>
      <c r="EH64" s="63"/>
      <c r="EI64" s="63"/>
      <c r="EJ64" s="63"/>
      <c r="EK64" s="63"/>
      <c r="EL64" s="63"/>
      <c r="EM64" s="63"/>
      <c r="EN64" s="63"/>
      <c r="EO64" s="64"/>
      <c r="EP64" s="64"/>
      <c r="EQ64" s="64"/>
      <c r="ER64" s="65"/>
    </row>
    <row r="65" spans="2:148" ht="15" x14ac:dyDescent="0.2">
      <c r="B65" s="55" t="s">
        <v>122</v>
      </c>
      <c r="C65" s="131" t="s">
        <v>199</v>
      </c>
      <c r="D65" s="128"/>
      <c r="E65" s="128"/>
      <c r="F65" s="125" t="s">
        <v>136</v>
      </c>
      <c r="G65" s="86">
        <f t="shared" si="4"/>
        <v>12</v>
      </c>
      <c r="H65" s="85">
        <f t="shared" si="5"/>
        <v>1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4"/>
      <c r="V65" s="65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4"/>
      <c r="AH65" s="64"/>
      <c r="AI65" s="64"/>
      <c r="AJ65" s="65"/>
      <c r="AK65" s="66"/>
      <c r="AL65" s="63"/>
      <c r="AM65" s="63"/>
      <c r="AN65" s="63"/>
      <c r="AO65" s="63"/>
      <c r="AP65" s="63"/>
      <c r="AQ65" s="63"/>
      <c r="AR65" s="63"/>
      <c r="AS65" s="63"/>
      <c r="AT65" s="63"/>
      <c r="AU65" s="64"/>
      <c r="AV65" s="64"/>
      <c r="AW65" s="64"/>
      <c r="AX65" s="65"/>
      <c r="AY65" s="66"/>
      <c r="AZ65" s="63"/>
      <c r="BA65" s="63"/>
      <c r="BB65" s="63"/>
      <c r="BC65" s="63"/>
      <c r="BD65" s="63"/>
      <c r="BE65" s="63"/>
      <c r="BF65" s="63"/>
      <c r="BG65" s="63"/>
      <c r="BH65" s="63"/>
      <c r="BI65" s="64"/>
      <c r="BJ65" s="64"/>
      <c r="BK65" s="64"/>
      <c r="BL65" s="65"/>
      <c r="BM65" s="66"/>
      <c r="BN65" s="63"/>
      <c r="BO65" s="63"/>
      <c r="BP65" s="63"/>
      <c r="BQ65" s="63"/>
      <c r="BR65" s="63"/>
      <c r="BS65" s="63"/>
      <c r="BT65" s="63"/>
      <c r="BU65" s="63"/>
      <c r="BV65" s="63"/>
      <c r="BW65" s="64"/>
      <c r="BX65" s="64"/>
      <c r="BY65" s="64"/>
      <c r="BZ65" s="65"/>
      <c r="CA65" s="66"/>
      <c r="CB65" s="63">
        <v>12</v>
      </c>
      <c r="CC65" s="63"/>
      <c r="CD65" s="63"/>
      <c r="CE65" s="63"/>
      <c r="CF65" s="63"/>
      <c r="CG65" s="63"/>
      <c r="CH65" s="63"/>
      <c r="CI65" s="63"/>
      <c r="CJ65" s="63"/>
      <c r="CK65" s="64"/>
      <c r="CL65" s="64"/>
      <c r="CM65" s="64"/>
      <c r="CN65" s="65">
        <v>1</v>
      </c>
      <c r="CO65" s="66"/>
      <c r="CP65" s="63"/>
      <c r="CQ65" s="63"/>
      <c r="CR65" s="63"/>
      <c r="CS65" s="63"/>
      <c r="CT65" s="63"/>
      <c r="CU65" s="63"/>
      <c r="CV65" s="63"/>
      <c r="CW65" s="63"/>
      <c r="CX65" s="63"/>
      <c r="CY65" s="64"/>
      <c r="CZ65" s="64"/>
      <c r="DA65" s="64"/>
      <c r="DB65" s="65"/>
      <c r="DC65" s="66"/>
      <c r="DD65" s="63"/>
      <c r="DE65" s="63"/>
      <c r="DF65" s="63"/>
      <c r="DG65" s="63"/>
      <c r="DH65" s="63"/>
      <c r="DI65" s="63"/>
      <c r="DJ65" s="63"/>
      <c r="DK65" s="63"/>
      <c r="DL65" s="63"/>
      <c r="DM65" s="64"/>
      <c r="DN65" s="64"/>
      <c r="DO65" s="64"/>
      <c r="DP65" s="65"/>
      <c r="DQ65" s="66"/>
      <c r="DR65" s="63"/>
      <c r="DS65" s="63"/>
      <c r="DT65" s="63"/>
      <c r="DU65" s="63"/>
      <c r="DV65" s="63"/>
      <c r="DW65" s="63"/>
      <c r="DX65" s="63"/>
      <c r="DY65" s="63"/>
      <c r="DZ65" s="63"/>
      <c r="EA65" s="64"/>
      <c r="EB65" s="64"/>
      <c r="EC65" s="64"/>
      <c r="ED65" s="65"/>
      <c r="EE65" s="66"/>
      <c r="EF65" s="63"/>
      <c r="EG65" s="63"/>
      <c r="EH65" s="63"/>
      <c r="EI65" s="63"/>
      <c r="EJ65" s="63"/>
      <c r="EK65" s="63"/>
      <c r="EL65" s="63"/>
      <c r="EM65" s="63"/>
      <c r="EN65" s="63"/>
      <c r="EO65" s="64"/>
      <c r="EP65" s="64"/>
      <c r="EQ65" s="64"/>
      <c r="ER65" s="65"/>
    </row>
    <row r="66" spans="2:148" ht="30" x14ac:dyDescent="0.2">
      <c r="B66" s="55" t="s">
        <v>139</v>
      </c>
      <c r="C66" s="133" t="s">
        <v>200</v>
      </c>
      <c r="D66" s="128"/>
      <c r="E66" s="128"/>
      <c r="F66" s="125" t="s">
        <v>128</v>
      </c>
      <c r="G66" s="86">
        <f t="shared" si="4"/>
        <v>12</v>
      </c>
      <c r="H66" s="85">
        <f t="shared" si="5"/>
        <v>1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4"/>
      <c r="V66" s="65"/>
      <c r="W66" s="66"/>
      <c r="X66" s="63">
        <v>12</v>
      </c>
      <c r="Y66" s="63"/>
      <c r="Z66" s="63"/>
      <c r="AA66" s="63"/>
      <c r="AB66" s="63"/>
      <c r="AC66" s="63"/>
      <c r="AD66" s="63"/>
      <c r="AE66" s="63"/>
      <c r="AF66" s="63"/>
      <c r="AG66" s="64"/>
      <c r="AH66" s="64"/>
      <c r="AI66" s="64"/>
      <c r="AJ66" s="65">
        <v>1</v>
      </c>
      <c r="AK66" s="66"/>
      <c r="AL66" s="63"/>
      <c r="AM66" s="63"/>
      <c r="AN66" s="63"/>
      <c r="AO66" s="63"/>
      <c r="AP66" s="63"/>
      <c r="AQ66" s="63"/>
      <c r="AR66" s="63"/>
      <c r="AS66" s="63"/>
      <c r="AT66" s="63"/>
      <c r="AU66" s="64"/>
      <c r="AV66" s="64"/>
      <c r="AW66" s="64"/>
      <c r="AX66" s="65"/>
      <c r="AY66" s="66"/>
      <c r="AZ66" s="63"/>
      <c r="BA66" s="63"/>
      <c r="BB66" s="63"/>
      <c r="BC66" s="63"/>
      <c r="BD66" s="63"/>
      <c r="BE66" s="63"/>
      <c r="BF66" s="63"/>
      <c r="BG66" s="63"/>
      <c r="BH66" s="63"/>
      <c r="BI66" s="64"/>
      <c r="BJ66" s="64"/>
      <c r="BK66" s="64"/>
      <c r="BL66" s="65"/>
      <c r="BM66" s="66"/>
      <c r="BN66" s="63"/>
      <c r="BO66" s="63"/>
      <c r="BP66" s="63"/>
      <c r="BQ66" s="63"/>
      <c r="BR66" s="63"/>
      <c r="BS66" s="63"/>
      <c r="BT66" s="63"/>
      <c r="BU66" s="63"/>
      <c r="BV66" s="63"/>
      <c r="BW66" s="64"/>
      <c r="BX66" s="64"/>
      <c r="BY66" s="64"/>
      <c r="BZ66" s="65"/>
      <c r="CA66" s="66"/>
      <c r="CB66" s="63"/>
      <c r="CC66" s="63"/>
      <c r="CD66" s="63"/>
      <c r="CE66" s="63"/>
      <c r="CF66" s="63"/>
      <c r="CG66" s="63"/>
      <c r="CH66" s="63"/>
      <c r="CI66" s="63"/>
      <c r="CJ66" s="63"/>
      <c r="CK66" s="64"/>
      <c r="CL66" s="64"/>
      <c r="CM66" s="64"/>
      <c r="CN66" s="65"/>
      <c r="CO66" s="66"/>
      <c r="CP66" s="63"/>
      <c r="CQ66" s="63"/>
      <c r="CR66" s="63"/>
      <c r="CS66" s="63"/>
      <c r="CT66" s="63"/>
      <c r="CU66" s="63"/>
      <c r="CV66" s="63"/>
      <c r="CW66" s="63"/>
      <c r="CX66" s="63"/>
      <c r="CY66" s="64"/>
      <c r="CZ66" s="64"/>
      <c r="DA66" s="64"/>
      <c r="DB66" s="65"/>
      <c r="DC66" s="66"/>
      <c r="DD66" s="63"/>
      <c r="DE66" s="63"/>
      <c r="DF66" s="63"/>
      <c r="DG66" s="63"/>
      <c r="DH66" s="63"/>
      <c r="DI66" s="63"/>
      <c r="DJ66" s="63"/>
      <c r="DK66" s="63"/>
      <c r="DL66" s="63"/>
      <c r="DM66" s="64"/>
      <c r="DN66" s="64"/>
      <c r="DO66" s="64"/>
      <c r="DP66" s="65"/>
      <c r="DQ66" s="66"/>
      <c r="DR66" s="63"/>
      <c r="DS66" s="63"/>
      <c r="DT66" s="63"/>
      <c r="DU66" s="63"/>
      <c r="DV66" s="63"/>
      <c r="DW66" s="63"/>
      <c r="DX66" s="63"/>
      <c r="DY66" s="63"/>
      <c r="DZ66" s="63"/>
      <c r="EA66" s="64"/>
      <c r="EB66" s="64"/>
      <c r="EC66" s="64"/>
      <c r="ED66" s="65"/>
      <c r="EE66" s="66"/>
      <c r="EF66" s="63"/>
      <c r="EG66" s="63"/>
      <c r="EH66" s="63"/>
      <c r="EI66" s="63"/>
      <c r="EJ66" s="63"/>
      <c r="EK66" s="63"/>
      <c r="EL66" s="63"/>
      <c r="EM66" s="63"/>
      <c r="EN66" s="63"/>
      <c r="EO66" s="64"/>
      <c r="EP66" s="64"/>
      <c r="EQ66" s="64"/>
      <c r="ER66" s="65"/>
    </row>
    <row r="67" spans="2:148" ht="15" x14ac:dyDescent="0.2">
      <c r="B67" s="55" t="s">
        <v>140</v>
      </c>
      <c r="C67" s="131" t="s">
        <v>178</v>
      </c>
      <c r="D67" s="128" t="s">
        <v>136</v>
      </c>
      <c r="E67" s="128"/>
      <c r="F67" s="125"/>
      <c r="G67" s="86">
        <f t="shared" si="4"/>
        <v>20</v>
      </c>
      <c r="H67" s="85">
        <f t="shared" si="5"/>
        <v>2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4"/>
      <c r="V67" s="65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4"/>
      <c r="AH67" s="64"/>
      <c r="AI67" s="64"/>
      <c r="AJ67" s="65"/>
      <c r="AK67" s="66"/>
      <c r="AL67" s="63"/>
      <c r="AM67" s="63"/>
      <c r="AN67" s="63"/>
      <c r="AO67" s="63"/>
      <c r="AP67" s="63"/>
      <c r="AQ67" s="63"/>
      <c r="AR67" s="63"/>
      <c r="AS67" s="63"/>
      <c r="AT67" s="63"/>
      <c r="AU67" s="64"/>
      <c r="AV67" s="64"/>
      <c r="AW67" s="64"/>
      <c r="AX67" s="65"/>
      <c r="AY67" s="66"/>
      <c r="AZ67" s="63"/>
      <c r="BA67" s="63"/>
      <c r="BB67" s="63"/>
      <c r="BC67" s="63"/>
      <c r="BD67" s="63"/>
      <c r="BE67" s="63"/>
      <c r="BF67" s="63"/>
      <c r="BG67" s="63"/>
      <c r="BH67" s="63"/>
      <c r="BI67" s="64"/>
      <c r="BJ67" s="64"/>
      <c r="BK67" s="64"/>
      <c r="BL67" s="65"/>
      <c r="BM67" s="66"/>
      <c r="BN67" s="63"/>
      <c r="BO67" s="63"/>
      <c r="BP67" s="63"/>
      <c r="BQ67" s="63"/>
      <c r="BR67" s="63"/>
      <c r="BS67" s="63"/>
      <c r="BT67" s="63"/>
      <c r="BU67" s="63"/>
      <c r="BV67" s="63"/>
      <c r="BW67" s="64"/>
      <c r="BX67" s="64"/>
      <c r="BY67" s="64"/>
      <c r="BZ67" s="65"/>
      <c r="CA67" s="66">
        <v>20</v>
      </c>
      <c r="CB67" s="63"/>
      <c r="CC67" s="63"/>
      <c r="CD67" s="63"/>
      <c r="CE67" s="63"/>
      <c r="CF67" s="63"/>
      <c r="CG67" s="63"/>
      <c r="CH67" s="63"/>
      <c r="CI67" s="63"/>
      <c r="CJ67" s="63"/>
      <c r="CK67" s="64"/>
      <c r="CL67" s="64"/>
      <c r="CM67" s="64"/>
      <c r="CN67" s="65">
        <v>2</v>
      </c>
      <c r="CO67" s="66"/>
      <c r="CP67" s="63"/>
      <c r="CQ67" s="63"/>
      <c r="CR67" s="63"/>
      <c r="CS67" s="63"/>
      <c r="CT67" s="63"/>
      <c r="CU67" s="63"/>
      <c r="CV67" s="63"/>
      <c r="CW67" s="63"/>
      <c r="CX67" s="63"/>
      <c r="CY67" s="64"/>
      <c r="CZ67" s="64"/>
      <c r="DA67" s="64"/>
      <c r="DB67" s="65"/>
      <c r="DC67" s="66"/>
      <c r="DD67" s="63"/>
      <c r="DE67" s="63"/>
      <c r="DF67" s="63"/>
      <c r="DG67" s="63"/>
      <c r="DH67" s="63"/>
      <c r="DI67" s="63"/>
      <c r="DJ67" s="63"/>
      <c r="DK67" s="63"/>
      <c r="DL67" s="63"/>
      <c r="DM67" s="64"/>
      <c r="DN67" s="64"/>
      <c r="DO67" s="64"/>
      <c r="DP67" s="65"/>
      <c r="DQ67" s="66"/>
      <c r="DR67" s="63"/>
      <c r="DS67" s="63"/>
      <c r="DT67" s="63"/>
      <c r="DU67" s="63"/>
      <c r="DV67" s="63"/>
      <c r="DW67" s="63"/>
      <c r="DX67" s="63"/>
      <c r="DY67" s="63"/>
      <c r="DZ67" s="63"/>
      <c r="EA67" s="64"/>
      <c r="EB67" s="64"/>
      <c r="EC67" s="64"/>
      <c r="ED67" s="65"/>
      <c r="EE67" s="66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64"/>
      <c r="EQ67" s="64"/>
      <c r="ER67" s="65"/>
    </row>
    <row r="68" spans="2:148" ht="15" x14ac:dyDescent="0.2">
      <c r="B68" s="55" t="s">
        <v>141</v>
      </c>
      <c r="C68" s="132" t="s">
        <v>201</v>
      </c>
      <c r="D68" s="128"/>
      <c r="E68" s="128"/>
      <c r="F68" s="125" t="s">
        <v>136</v>
      </c>
      <c r="G68" s="86">
        <f t="shared" si="4"/>
        <v>12</v>
      </c>
      <c r="H68" s="85">
        <f t="shared" si="5"/>
        <v>1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4"/>
      <c r="V68" s="65"/>
      <c r="W68" s="66"/>
      <c r="X68" s="63"/>
      <c r="Y68" s="63"/>
      <c r="Z68" s="63"/>
      <c r="AA68" s="63"/>
      <c r="AB68" s="63"/>
      <c r="AC68" s="63"/>
      <c r="AD68" s="63"/>
      <c r="AE68" s="63"/>
      <c r="AF68" s="63"/>
      <c r="AG68" s="64"/>
      <c r="AH68" s="64"/>
      <c r="AI68" s="64"/>
      <c r="AJ68" s="65"/>
      <c r="AK68" s="66"/>
      <c r="AL68" s="6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5"/>
      <c r="AY68" s="66"/>
      <c r="AZ68" s="63"/>
      <c r="BA68" s="63"/>
      <c r="BB68" s="63"/>
      <c r="BC68" s="63"/>
      <c r="BD68" s="63"/>
      <c r="BE68" s="63"/>
      <c r="BF68" s="63"/>
      <c r="BG68" s="63"/>
      <c r="BH68" s="63"/>
      <c r="BI68" s="64"/>
      <c r="BJ68" s="64"/>
      <c r="BK68" s="64"/>
      <c r="BL68" s="65"/>
      <c r="BM68" s="66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64"/>
      <c r="BY68" s="64"/>
      <c r="BZ68" s="65"/>
      <c r="CA68" s="66"/>
      <c r="CB68" s="63">
        <v>12</v>
      </c>
      <c r="CC68" s="63"/>
      <c r="CD68" s="63"/>
      <c r="CE68" s="63"/>
      <c r="CF68" s="63"/>
      <c r="CG68" s="63"/>
      <c r="CH68" s="63"/>
      <c r="CI68" s="63"/>
      <c r="CJ68" s="63"/>
      <c r="CK68" s="64"/>
      <c r="CL68" s="64"/>
      <c r="CM68" s="64"/>
      <c r="CN68" s="65">
        <v>1</v>
      </c>
      <c r="CO68" s="66"/>
      <c r="CP68" s="63"/>
      <c r="CQ68" s="63"/>
      <c r="CR68" s="63"/>
      <c r="CS68" s="63"/>
      <c r="CT68" s="63"/>
      <c r="CU68" s="63"/>
      <c r="CV68" s="63"/>
      <c r="CW68" s="63"/>
      <c r="CX68" s="63"/>
      <c r="CY68" s="64"/>
      <c r="CZ68" s="64"/>
      <c r="DA68" s="64"/>
      <c r="DB68" s="65"/>
      <c r="DC68" s="66"/>
      <c r="DD68" s="63"/>
      <c r="DE68" s="63"/>
      <c r="DF68" s="63"/>
      <c r="DG68" s="63"/>
      <c r="DH68" s="63"/>
      <c r="DI68" s="63"/>
      <c r="DJ68" s="63"/>
      <c r="DK68" s="63"/>
      <c r="DL68" s="63"/>
      <c r="DM68" s="64"/>
      <c r="DN68" s="64"/>
      <c r="DO68" s="64"/>
      <c r="DP68" s="65"/>
      <c r="DQ68" s="66"/>
      <c r="DR68" s="63"/>
      <c r="DS68" s="63"/>
      <c r="DT68" s="63"/>
      <c r="DU68" s="63"/>
      <c r="DV68" s="63"/>
      <c r="DW68" s="63"/>
      <c r="DX68" s="63"/>
      <c r="DY68" s="63"/>
      <c r="DZ68" s="63"/>
      <c r="EA68" s="64"/>
      <c r="EB68" s="64"/>
      <c r="EC68" s="64"/>
      <c r="ED68" s="65"/>
      <c r="EE68" s="66"/>
      <c r="EF68" s="63"/>
      <c r="EG68" s="63"/>
      <c r="EH68" s="63"/>
      <c r="EI68" s="63"/>
      <c r="EJ68" s="63"/>
      <c r="EK68" s="63"/>
      <c r="EL68" s="63"/>
      <c r="EM68" s="63"/>
      <c r="EN68" s="63"/>
      <c r="EO68" s="64"/>
      <c r="EP68" s="64"/>
      <c r="EQ68" s="64"/>
      <c r="ER68" s="65"/>
    </row>
    <row r="69" spans="2:148" ht="30" x14ac:dyDescent="0.2">
      <c r="B69" s="55" t="s">
        <v>142</v>
      </c>
      <c r="C69" s="129" t="s">
        <v>202</v>
      </c>
      <c r="D69" s="128"/>
      <c r="E69" s="128"/>
      <c r="F69" s="125" t="s">
        <v>136</v>
      </c>
      <c r="G69" s="86">
        <f t="shared" si="4"/>
        <v>12</v>
      </c>
      <c r="H69" s="85">
        <f t="shared" si="5"/>
        <v>1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4"/>
      <c r="V69" s="65"/>
      <c r="W69" s="66"/>
      <c r="X69" s="63"/>
      <c r="Y69" s="63"/>
      <c r="Z69" s="63"/>
      <c r="AA69" s="63"/>
      <c r="AB69" s="63"/>
      <c r="AC69" s="63"/>
      <c r="AD69" s="63"/>
      <c r="AE69" s="63"/>
      <c r="AF69" s="63"/>
      <c r="AG69" s="64"/>
      <c r="AH69" s="64"/>
      <c r="AI69" s="64"/>
      <c r="AJ69" s="65"/>
      <c r="AK69" s="66"/>
      <c r="AL69" s="63"/>
      <c r="AM69" s="63"/>
      <c r="AN69" s="63"/>
      <c r="AO69" s="63"/>
      <c r="AP69" s="63"/>
      <c r="AQ69" s="63"/>
      <c r="AR69" s="63"/>
      <c r="AS69" s="63"/>
      <c r="AT69" s="63"/>
      <c r="AU69" s="64"/>
      <c r="AV69" s="64"/>
      <c r="AW69" s="64"/>
      <c r="AX69" s="65"/>
      <c r="AY69" s="66"/>
      <c r="AZ69" s="63"/>
      <c r="BA69" s="63"/>
      <c r="BB69" s="63"/>
      <c r="BC69" s="63"/>
      <c r="BD69" s="63"/>
      <c r="BE69" s="63"/>
      <c r="BF69" s="63"/>
      <c r="BG69" s="63"/>
      <c r="BH69" s="63"/>
      <c r="BI69" s="64"/>
      <c r="BJ69" s="64"/>
      <c r="BK69" s="64"/>
      <c r="BL69" s="65"/>
      <c r="BM69" s="66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64"/>
      <c r="BY69" s="64"/>
      <c r="BZ69" s="65"/>
      <c r="CA69" s="66">
        <v>12</v>
      </c>
      <c r="CB69" s="63"/>
      <c r="CC69" s="63"/>
      <c r="CD69" s="63"/>
      <c r="CE69" s="63"/>
      <c r="CF69" s="63"/>
      <c r="CG69" s="63"/>
      <c r="CH69" s="63"/>
      <c r="CI69" s="63"/>
      <c r="CJ69" s="63"/>
      <c r="CK69" s="64"/>
      <c r="CL69" s="64"/>
      <c r="CM69" s="64"/>
      <c r="CN69" s="65">
        <v>1</v>
      </c>
      <c r="CO69" s="66"/>
      <c r="CP69" s="63"/>
      <c r="CQ69" s="63"/>
      <c r="CR69" s="63"/>
      <c r="CS69" s="63"/>
      <c r="CT69" s="63"/>
      <c r="CU69" s="63"/>
      <c r="CV69" s="63"/>
      <c r="CW69" s="63"/>
      <c r="CX69" s="63"/>
      <c r="CY69" s="64"/>
      <c r="CZ69" s="64"/>
      <c r="DA69" s="64"/>
      <c r="DB69" s="65"/>
      <c r="DC69" s="66"/>
      <c r="DD69" s="63"/>
      <c r="DE69" s="63"/>
      <c r="DF69" s="63"/>
      <c r="DG69" s="63"/>
      <c r="DH69" s="63"/>
      <c r="DI69" s="63"/>
      <c r="DJ69" s="63"/>
      <c r="DK69" s="63"/>
      <c r="DL69" s="63"/>
      <c r="DM69" s="64"/>
      <c r="DN69" s="64"/>
      <c r="DO69" s="64"/>
      <c r="DP69" s="65"/>
      <c r="DQ69" s="66"/>
      <c r="DR69" s="63"/>
      <c r="DS69" s="63"/>
      <c r="DT69" s="63"/>
      <c r="DU69" s="63"/>
      <c r="DV69" s="63"/>
      <c r="DW69" s="63"/>
      <c r="DX69" s="63"/>
      <c r="DY69" s="63"/>
      <c r="DZ69" s="63"/>
      <c r="EA69" s="64"/>
      <c r="EB69" s="64"/>
      <c r="EC69" s="64"/>
      <c r="ED69" s="65"/>
      <c r="EE69" s="66"/>
      <c r="EF69" s="63"/>
      <c r="EG69" s="63"/>
      <c r="EH69" s="63"/>
      <c r="EI69" s="63"/>
      <c r="EJ69" s="63"/>
      <c r="EK69" s="63"/>
      <c r="EL69" s="63"/>
      <c r="EM69" s="63"/>
      <c r="EN69" s="63"/>
      <c r="EO69" s="64"/>
      <c r="EP69" s="64"/>
      <c r="EQ69" s="64"/>
      <c r="ER69" s="65"/>
    </row>
    <row r="70" spans="2:148" ht="15" x14ac:dyDescent="0.2">
      <c r="B70" s="55" t="s">
        <v>143</v>
      </c>
      <c r="C70" s="129" t="s">
        <v>203</v>
      </c>
      <c r="D70" s="117" t="s">
        <v>137</v>
      </c>
      <c r="E70" s="118"/>
      <c r="F70" s="118"/>
      <c r="G70" s="86">
        <f t="shared" si="4"/>
        <v>12</v>
      </c>
      <c r="H70" s="85">
        <f t="shared" si="5"/>
        <v>1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5"/>
      <c r="W70" s="66"/>
      <c r="X70" s="63"/>
      <c r="Y70" s="63"/>
      <c r="Z70" s="63"/>
      <c r="AA70" s="63"/>
      <c r="AB70" s="63"/>
      <c r="AC70" s="63"/>
      <c r="AD70" s="63"/>
      <c r="AE70" s="63"/>
      <c r="AF70" s="63"/>
      <c r="AG70" s="64"/>
      <c r="AH70" s="64"/>
      <c r="AI70" s="64"/>
      <c r="AJ70" s="65"/>
      <c r="AK70" s="66"/>
      <c r="AL70" s="63"/>
      <c r="AM70" s="63"/>
      <c r="AN70" s="63"/>
      <c r="AO70" s="63"/>
      <c r="AP70" s="63"/>
      <c r="AQ70" s="63"/>
      <c r="AR70" s="63"/>
      <c r="AS70" s="63"/>
      <c r="AT70" s="63"/>
      <c r="AU70" s="64"/>
      <c r="AV70" s="64"/>
      <c r="AW70" s="64"/>
      <c r="AX70" s="65"/>
      <c r="AY70" s="66"/>
      <c r="AZ70" s="63"/>
      <c r="BA70" s="63"/>
      <c r="BB70" s="63"/>
      <c r="BC70" s="63"/>
      <c r="BD70" s="63"/>
      <c r="BE70" s="63"/>
      <c r="BF70" s="63"/>
      <c r="BG70" s="63"/>
      <c r="BH70" s="63"/>
      <c r="BI70" s="64"/>
      <c r="BJ70" s="64"/>
      <c r="BK70" s="64"/>
      <c r="BL70" s="65"/>
      <c r="BM70" s="66">
        <v>12</v>
      </c>
      <c r="BN70" s="63"/>
      <c r="BO70" s="63"/>
      <c r="BP70" s="63"/>
      <c r="BQ70" s="63"/>
      <c r="BR70" s="63"/>
      <c r="BS70" s="63"/>
      <c r="BT70" s="63"/>
      <c r="BU70" s="63"/>
      <c r="BV70" s="63"/>
      <c r="BW70" s="64"/>
      <c r="BX70" s="64"/>
      <c r="BY70" s="64"/>
      <c r="BZ70" s="65">
        <v>1</v>
      </c>
      <c r="CA70" s="66"/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4"/>
      <c r="CM70" s="64"/>
      <c r="CN70" s="65"/>
      <c r="CO70" s="66"/>
      <c r="CP70" s="63"/>
      <c r="CQ70" s="63"/>
      <c r="CR70" s="63"/>
      <c r="CS70" s="63"/>
      <c r="CT70" s="63"/>
      <c r="CU70" s="63"/>
      <c r="CV70" s="63"/>
      <c r="CW70" s="63"/>
      <c r="CX70" s="63"/>
      <c r="CY70" s="64"/>
      <c r="CZ70" s="64"/>
      <c r="DA70" s="64"/>
      <c r="DB70" s="65"/>
      <c r="DC70" s="66"/>
      <c r="DD70" s="63"/>
      <c r="DE70" s="63"/>
      <c r="DF70" s="63"/>
      <c r="DG70" s="63"/>
      <c r="DH70" s="63"/>
      <c r="DI70" s="63"/>
      <c r="DJ70" s="63"/>
      <c r="DK70" s="63"/>
      <c r="DL70" s="63"/>
      <c r="DM70" s="64"/>
      <c r="DN70" s="64"/>
      <c r="DO70" s="64"/>
      <c r="DP70" s="65"/>
      <c r="DQ70" s="66"/>
      <c r="DR70" s="63"/>
      <c r="DS70" s="63"/>
      <c r="DT70" s="63"/>
      <c r="DU70" s="63"/>
      <c r="DV70" s="63"/>
      <c r="DW70" s="63"/>
      <c r="DX70" s="63"/>
      <c r="DY70" s="63"/>
      <c r="DZ70" s="63"/>
      <c r="EA70" s="64"/>
      <c r="EB70" s="64"/>
      <c r="EC70" s="64"/>
      <c r="ED70" s="65"/>
      <c r="EE70" s="66"/>
      <c r="EF70" s="63"/>
      <c r="EG70" s="63"/>
      <c r="EH70" s="63"/>
      <c r="EI70" s="63"/>
      <c r="EJ70" s="63"/>
      <c r="EK70" s="63"/>
      <c r="EL70" s="63"/>
      <c r="EM70" s="63"/>
      <c r="EN70" s="63"/>
      <c r="EO70" s="64"/>
      <c r="EP70" s="64"/>
      <c r="EQ70" s="64"/>
      <c r="ER70" s="65"/>
    </row>
    <row r="71" spans="2:148" ht="15" x14ac:dyDescent="0.2">
      <c r="B71" s="55" t="s">
        <v>144</v>
      </c>
      <c r="C71" s="129" t="s">
        <v>203</v>
      </c>
      <c r="D71" s="118"/>
      <c r="E71" s="118"/>
      <c r="F71" s="120" t="s">
        <v>137</v>
      </c>
      <c r="G71" s="86">
        <f t="shared" si="4"/>
        <v>12</v>
      </c>
      <c r="H71" s="85">
        <f t="shared" si="5"/>
        <v>1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4"/>
      <c r="V71" s="65"/>
      <c r="W71" s="66"/>
      <c r="X71" s="63"/>
      <c r="Y71" s="63"/>
      <c r="Z71" s="63"/>
      <c r="AA71" s="63"/>
      <c r="AB71" s="63"/>
      <c r="AC71" s="63"/>
      <c r="AD71" s="63"/>
      <c r="AE71" s="63"/>
      <c r="AF71" s="63"/>
      <c r="AG71" s="64"/>
      <c r="AH71" s="64"/>
      <c r="AI71" s="64"/>
      <c r="AJ71" s="65"/>
      <c r="AK71" s="66"/>
      <c r="AL71" s="63"/>
      <c r="AM71" s="63"/>
      <c r="AN71" s="63"/>
      <c r="AO71" s="63"/>
      <c r="AP71" s="63"/>
      <c r="AQ71" s="63"/>
      <c r="AR71" s="63"/>
      <c r="AS71" s="63"/>
      <c r="AT71" s="63"/>
      <c r="AU71" s="64"/>
      <c r="AV71" s="64"/>
      <c r="AW71" s="64"/>
      <c r="AX71" s="65"/>
      <c r="AY71" s="66"/>
      <c r="AZ71" s="63"/>
      <c r="BA71" s="63"/>
      <c r="BB71" s="63"/>
      <c r="BC71" s="63"/>
      <c r="BD71" s="63"/>
      <c r="BE71" s="63"/>
      <c r="BF71" s="63"/>
      <c r="BG71" s="63"/>
      <c r="BH71" s="63"/>
      <c r="BI71" s="64"/>
      <c r="BJ71" s="64"/>
      <c r="BK71" s="64"/>
      <c r="BL71" s="65"/>
      <c r="BM71" s="66"/>
      <c r="BN71" s="63">
        <v>12</v>
      </c>
      <c r="BO71" s="63"/>
      <c r="BP71" s="63"/>
      <c r="BQ71" s="63"/>
      <c r="BR71" s="63"/>
      <c r="BS71" s="63"/>
      <c r="BT71" s="63"/>
      <c r="BU71" s="63"/>
      <c r="BV71" s="63"/>
      <c r="BW71" s="64"/>
      <c r="BX71" s="64"/>
      <c r="BY71" s="64"/>
      <c r="BZ71" s="65">
        <v>1</v>
      </c>
      <c r="CA71" s="66"/>
      <c r="CB71" s="63"/>
      <c r="CC71" s="63"/>
      <c r="CD71" s="63"/>
      <c r="CE71" s="63"/>
      <c r="CF71" s="63"/>
      <c r="CG71" s="63"/>
      <c r="CH71" s="63"/>
      <c r="CI71" s="63"/>
      <c r="CJ71" s="63"/>
      <c r="CK71" s="64"/>
      <c r="CL71" s="64"/>
      <c r="CM71" s="64"/>
      <c r="CN71" s="65"/>
      <c r="CO71" s="66"/>
      <c r="CP71" s="63"/>
      <c r="CQ71" s="63"/>
      <c r="CR71" s="63"/>
      <c r="CS71" s="63"/>
      <c r="CT71" s="63"/>
      <c r="CU71" s="63"/>
      <c r="CV71" s="63"/>
      <c r="CW71" s="63"/>
      <c r="CX71" s="63"/>
      <c r="CY71" s="64"/>
      <c r="CZ71" s="64"/>
      <c r="DA71" s="64"/>
      <c r="DB71" s="65"/>
      <c r="DC71" s="66"/>
      <c r="DD71" s="63"/>
      <c r="DE71" s="63"/>
      <c r="DF71" s="63"/>
      <c r="DG71" s="63"/>
      <c r="DH71" s="63"/>
      <c r="DI71" s="63"/>
      <c r="DJ71" s="63"/>
      <c r="DK71" s="63"/>
      <c r="DL71" s="63"/>
      <c r="DM71" s="64"/>
      <c r="DN71" s="64"/>
      <c r="DO71" s="64"/>
      <c r="DP71" s="65"/>
      <c r="DQ71" s="66"/>
      <c r="DR71" s="63"/>
      <c r="DS71" s="63"/>
      <c r="DT71" s="63"/>
      <c r="DU71" s="63"/>
      <c r="DV71" s="63"/>
      <c r="DW71" s="63"/>
      <c r="DX71" s="63"/>
      <c r="DY71" s="63"/>
      <c r="DZ71" s="63"/>
      <c r="EA71" s="64"/>
      <c r="EB71" s="64"/>
      <c r="EC71" s="64"/>
      <c r="ED71" s="65"/>
      <c r="EE71" s="66"/>
      <c r="EF71" s="63"/>
      <c r="EG71" s="63"/>
      <c r="EH71" s="63"/>
      <c r="EI71" s="63"/>
      <c r="EJ71" s="63"/>
      <c r="EK71" s="63"/>
      <c r="EL71" s="63"/>
      <c r="EM71" s="63"/>
      <c r="EN71" s="63"/>
      <c r="EO71" s="64"/>
      <c r="EP71" s="64"/>
      <c r="EQ71" s="64"/>
      <c r="ER71" s="65"/>
    </row>
    <row r="72" spans="2:148" ht="15" x14ac:dyDescent="0.2">
      <c r="B72" s="55" t="s">
        <v>162</v>
      </c>
      <c r="C72" s="129" t="s">
        <v>204</v>
      </c>
      <c r="D72" s="118"/>
      <c r="E72" s="118"/>
      <c r="F72" s="117" t="s">
        <v>136</v>
      </c>
      <c r="G72" s="86">
        <f t="shared" si="4"/>
        <v>10</v>
      </c>
      <c r="H72" s="85">
        <f t="shared" si="5"/>
        <v>1</v>
      </c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4"/>
      <c r="V72" s="65"/>
      <c r="W72" s="66"/>
      <c r="X72" s="63"/>
      <c r="Y72" s="63"/>
      <c r="Z72" s="63"/>
      <c r="AA72" s="63"/>
      <c r="AB72" s="63"/>
      <c r="AC72" s="63"/>
      <c r="AD72" s="63"/>
      <c r="AE72" s="63"/>
      <c r="AF72" s="63"/>
      <c r="AG72" s="64"/>
      <c r="AH72" s="64"/>
      <c r="AI72" s="64"/>
      <c r="AJ72" s="65"/>
      <c r="AK72" s="66"/>
      <c r="AL72" s="63"/>
      <c r="AM72" s="63"/>
      <c r="AN72" s="63"/>
      <c r="AO72" s="63"/>
      <c r="AP72" s="63"/>
      <c r="AQ72" s="63"/>
      <c r="AR72" s="63"/>
      <c r="AS72" s="63"/>
      <c r="AT72" s="63"/>
      <c r="AU72" s="64"/>
      <c r="AV72" s="64"/>
      <c r="AW72" s="64"/>
      <c r="AX72" s="65"/>
      <c r="AY72" s="66"/>
      <c r="AZ72" s="63"/>
      <c r="BA72" s="63"/>
      <c r="BB72" s="63"/>
      <c r="BC72" s="63"/>
      <c r="BD72" s="63"/>
      <c r="BE72" s="63"/>
      <c r="BF72" s="63"/>
      <c r="BG72" s="63"/>
      <c r="BH72" s="63"/>
      <c r="BI72" s="64"/>
      <c r="BJ72" s="64"/>
      <c r="BK72" s="64"/>
      <c r="BL72" s="65"/>
      <c r="BM72" s="66"/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64"/>
      <c r="BY72" s="64"/>
      <c r="BZ72" s="65"/>
      <c r="CA72" s="66">
        <v>10</v>
      </c>
      <c r="CB72" s="63"/>
      <c r="CC72" s="63"/>
      <c r="CD72" s="63"/>
      <c r="CE72" s="63"/>
      <c r="CF72" s="63"/>
      <c r="CG72" s="63"/>
      <c r="CH72" s="63"/>
      <c r="CI72" s="63"/>
      <c r="CJ72" s="63"/>
      <c r="CK72" s="64"/>
      <c r="CL72" s="64"/>
      <c r="CM72" s="64"/>
      <c r="CN72" s="65">
        <v>1</v>
      </c>
      <c r="CO72" s="66"/>
      <c r="CP72" s="63"/>
      <c r="CQ72" s="63"/>
      <c r="CR72" s="63"/>
      <c r="CS72" s="63"/>
      <c r="CT72" s="63"/>
      <c r="CU72" s="63"/>
      <c r="CV72" s="63"/>
      <c r="CW72" s="63"/>
      <c r="CX72" s="63"/>
      <c r="CY72" s="64"/>
      <c r="CZ72" s="64"/>
      <c r="DA72" s="64"/>
      <c r="DB72" s="65"/>
      <c r="DC72" s="66"/>
      <c r="DD72" s="63"/>
      <c r="DE72" s="63"/>
      <c r="DF72" s="63"/>
      <c r="DG72" s="63"/>
      <c r="DH72" s="63"/>
      <c r="DI72" s="63"/>
      <c r="DJ72" s="63"/>
      <c r="DK72" s="63"/>
      <c r="DL72" s="63"/>
      <c r="DM72" s="64"/>
      <c r="DN72" s="64"/>
      <c r="DO72" s="64"/>
      <c r="DP72" s="65"/>
      <c r="DQ72" s="66"/>
      <c r="DR72" s="63"/>
      <c r="DS72" s="63"/>
      <c r="DT72" s="63"/>
      <c r="DU72" s="63"/>
      <c r="DV72" s="63"/>
      <c r="DW72" s="63"/>
      <c r="DX72" s="63"/>
      <c r="DY72" s="63"/>
      <c r="DZ72" s="63"/>
      <c r="EA72" s="64"/>
      <c r="EB72" s="64"/>
      <c r="EC72" s="64"/>
      <c r="ED72" s="65"/>
      <c r="EE72" s="66"/>
      <c r="EF72" s="63"/>
      <c r="EG72" s="63"/>
      <c r="EH72" s="63"/>
      <c r="EI72" s="63"/>
      <c r="EJ72" s="63"/>
      <c r="EK72" s="63"/>
      <c r="EL72" s="63"/>
      <c r="EM72" s="63"/>
      <c r="EN72" s="63"/>
      <c r="EO72" s="64"/>
      <c r="EP72" s="64"/>
      <c r="EQ72" s="64"/>
      <c r="ER72" s="65"/>
    </row>
    <row r="73" spans="2:148" ht="15" x14ac:dyDescent="0.2">
      <c r="B73" s="55" t="s">
        <v>163</v>
      </c>
      <c r="C73" s="129" t="s">
        <v>204</v>
      </c>
      <c r="D73" s="118"/>
      <c r="E73" s="118"/>
      <c r="F73" s="117" t="s">
        <v>136</v>
      </c>
      <c r="G73" s="86">
        <f t="shared" si="4"/>
        <v>25</v>
      </c>
      <c r="H73" s="85">
        <f t="shared" si="5"/>
        <v>1</v>
      </c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4"/>
      <c r="V73" s="65"/>
      <c r="W73" s="66"/>
      <c r="X73" s="63"/>
      <c r="Y73" s="63"/>
      <c r="Z73" s="63"/>
      <c r="AA73" s="63"/>
      <c r="AB73" s="63"/>
      <c r="AC73" s="63"/>
      <c r="AD73" s="63"/>
      <c r="AE73" s="63"/>
      <c r="AF73" s="63"/>
      <c r="AG73" s="64"/>
      <c r="AH73" s="64"/>
      <c r="AI73" s="64"/>
      <c r="AJ73" s="65"/>
      <c r="AK73" s="66"/>
      <c r="AL73" s="63"/>
      <c r="AM73" s="63"/>
      <c r="AN73" s="63"/>
      <c r="AO73" s="63"/>
      <c r="AP73" s="63"/>
      <c r="AQ73" s="63"/>
      <c r="AR73" s="63"/>
      <c r="AS73" s="63"/>
      <c r="AT73" s="63"/>
      <c r="AU73" s="64"/>
      <c r="AV73" s="64"/>
      <c r="AW73" s="64"/>
      <c r="AX73" s="65"/>
      <c r="AY73" s="66"/>
      <c r="AZ73" s="63"/>
      <c r="BA73" s="63"/>
      <c r="BB73" s="63"/>
      <c r="BC73" s="63"/>
      <c r="BD73" s="63"/>
      <c r="BE73" s="63"/>
      <c r="BF73" s="63"/>
      <c r="BG73" s="63"/>
      <c r="BH73" s="63"/>
      <c r="BI73" s="64"/>
      <c r="BJ73" s="64"/>
      <c r="BK73" s="64"/>
      <c r="BL73" s="65"/>
      <c r="BM73" s="66"/>
      <c r="BN73" s="63"/>
      <c r="BO73" s="63"/>
      <c r="BP73" s="63"/>
      <c r="BQ73" s="63"/>
      <c r="BR73" s="63"/>
      <c r="BS73" s="63"/>
      <c r="BT73" s="63"/>
      <c r="BU73" s="63"/>
      <c r="BV73" s="63"/>
      <c r="BW73" s="64"/>
      <c r="BX73" s="64"/>
      <c r="BY73" s="64"/>
      <c r="BZ73" s="65"/>
      <c r="CA73" s="66"/>
      <c r="CB73" s="63"/>
      <c r="CC73" s="63"/>
      <c r="CD73" s="63"/>
      <c r="CE73" s="63">
        <v>25</v>
      </c>
      <c r="CF73" s="63"/>
      <c r="CG73" s="63"/>
      <c r="CH73" s="63"/>
      <c r="CI73" s="63"/>
      <c r="CJ73" s="63"/>
      <c r="CK73" s="64"/>
      <c r="CL73" s="64"/>
      <c r="CM73" s="64"/>
      <c r="CN73" s="65">
        <v>1</v>
      </c>
      <c r="CO73" s="66"/>
      <c r="CP73" s="63"/>
      <c r="CQ73" s="63"/>
      <c r="CR73" s="63"/>
      <c r="CS73" s="63"/>
      <c r="CT73" s="63"/>
      <c r="CU73" s="63"/>
      <c r="CV73" s="63"/>
      <c r="CW73" s="63"/>
      <c r="CX73" s="63"/>
      <c r="CY73" s="64"/>
      <c r="CZ73" s="64"/>
      <c r="DA73" s="64"/>
      <c r="DB73" s="65"/>
      <c r="DC73" s="66"/>
      <c r="DD73" s="63"/>
      <c r="DE73" s="63"/>
      <c r="DF73" s="63"/>
      <c r="DG73" s="63"/>
      <c r="DH73" s="63"/>
      <c r="DI73" s="63"/>
      <c r="DJ73" s="63"/>
      <c r="DK73" s="63"/>
      <c r="DL73" s="63"/>
      <c r="DM73" s="64"/>
      <c r="DN73" s="64"/>
      <c r="DO73" s="64"/>
      <c r="DP73" s="65"/>
      <c r="DQ73" s="66"/>
      <c r="DR73" s="63"/>
      <c r="DS73" s="63"/>
      <c r="DT73" s="63"/>
      <c r="DU73" s="63"/>
      <c r="DV73" s="63"/>
      <c r="DW73" s="63"/>
      <c r="DX73" s="63"/>
      <c r="DY73" s="63"/>
      <c r="DZ73" s="63"/>
      <c r="EA73" s="64"/>
      <c r="EB73" s="64"/>
      <c r="EC73" s="64"/>
      <c r="ED73" s="65"/>
      <c r="EE73" s="66"/>
      <c r="EF73" s="63"/>
      <c r="EG73" s="63"/>
      <c r="EH73" s="63"/>
      <c r="EI73" s="63"/>
      <c r="EJ73" s="63"/>
      <c r="EK73" s="63"/>
      <c r="EL73" s="63"/>
      <c r="EM73" s="63"/>
      <c r="EN73" s="63"/>
      <c r="EO73" s="64"/>
      <c r="EP73" s="64"/>
      <c r="EQ73" s="64"/>
      <c r="ER73" s="65"/>
    </row>
    <row r="74" spans="2:148" ht="15" x14ac:dyDescent="0.2">
      <c r="B74" s="55" t="s">
        <v>164</v>
      </c>
      <c r="C74" s="129" t="s">
        <v>205</v>
      </c>
      <c r="D74" s="118"/>
      <c r="E74" s="118"/>
      <c r="F74" s="117" t="s">
        <v>136</v>
      </c>
      <c r="G74" s="86">
        <f t="shared" si="4"/>
        <v>10</v>
      </c>
      <c r="H74" s="85">
        <f t="shared" si="5"/>
        <v>1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4"/>
      <c r="V74" s="65"/>
      <c r="W74" s="66"/>
      <c r="X74" s="63"/>
      <c r="Y74" s="63"/>
      <c r="Z74" s="63"/>
      <c r="AA74" s="63"/>
      <c r="AB74" s="63"/>
      <c r="AC74" s="63"/>
      <c r="AD74" s="63"/>
      <c r="AE74" s="63"/>
      <c r="AF74" s="63"/>
      <c r="AG74" s="64"/>
      <c r="AH74" s="64"/>
      <c r="AI74" s="64"/>
      <c r="AJ74" s="65"/>
      <c r="AK74" s="66"/>
      <c r="AL74" s="63"/>
      <c r="AM74" s="63"/>
      <c r="AN74" s="63"/>
      <c r="AO74" s="63"/>
      <c r="AP74" s="63"/>
      <c r="AQ74" s="63"/>
      <c r="AR74" s="63"/>
      <c r="AS74" s="63"/>
      <c r="AT74" s="63"/>
      <c r="AU74" s="64"/>
      <c r="AV74" s="64"/>
      <c r="AW74" s="64"/>
      <c r="AX74" s="65"/>
      <c r="AY74" s="66"/>
      <c r="AZ74" s="63"/>
      <c r="BA74" s="63"/>
      <c r="BB74" s="63"/>
      <c r="BC74" s="63"/>
      <c r="BD74" s="63"/>
      <c r="BE74" s="63"/>
      <c r="BF74" s="63"/>
      <c r="BG74" s="63"/>
      <c r="BH74" s="63"/>
      <c r="BI74" s="64"/>
      <c r="BJ74" s="64"/>
      <c r="BK74" s="64"/>
      <c r="BL74" s="65"/>
      <c r="BM74" s="66"/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64"/>
      <c r="BY74" s="64"/>
      <c r="BZ74" s="65"/>
      <c r="CA74" s="66">
        <v>10</v>
      </c>
      <c r="CB74" s="63"/>
      <c r="CC74" s="63"/>
      <c r="CD74" s="63"/>
      <c r="CE74" s="63"/>
      <c r="CF74" s="63"/>
      <c r="CG74" s="63"/>
      <c r="CH74" s="63"/>
      <c r="CI74" s="63"/>
      <c r="CJ74" s="63"/>
      <c r="CK74" s="64"/>
      <c r="CL74" s="64"/>
      <c r="CM74" s="64"/>
      <c r="CN74" s="65">
        <v>1</v>
      </c>
      <c r="CO74" s="66"/>
      <c r="CP74" s="63"/>
      <c r="CQ74" s="63"/>
      <c r="CR74" s="63"/>
      <c r="CS74" s="63"/>
      <c r="CT74" s="63"/>
      <c r="CU74" s="63"/>
      <c r="CV74" s="63"/>
      <c r="CW74" s="63"/>
      <c r="CX74" s="63"/>
      <c r="CY74" s="64"/>
      <c r="CZ74" s="64"/>
      <c r="DA74" s="64"/>
      <c r="DB74" s="65"/>
      <c r="DC74" s="66"/>
      <c r="DD74" s="63"/>
      <c r="DE74" s="63"/>
      <c r="DF74" s="63"/>
      <c r="DG74" s="63"/>
      <c r="DH74" s="63"/>
      <c r="DI74" s="63"/>
      <c r="DJ74" s="63"/>
      <c r="DK74" s="63"/>
      <c r="DL74" s="63"/>
      <c r="DM74" s="64"/>
      <c r="DN74" s="64"/>
      <c r="DO74" s="64"/>
      <c r="DP74" s="65"/>
      <c r="DQ74" s="66"/>
      <c r="DR74" s="63"/>
      <c r="DS74" s="63"/>
      <c r="DT74" s="63"/>
      <c r="DU74" s="63"/>
      <c r="DV74" s="63"/>
      <c r="DW74" s="63"/>
      <c r="DX74" s="63"/>
      <c r="DY74" s="63"/>
      <c r="DZ74" s="63"/>
      <c r="EA74" s="64"/>
      <c r="EB74" s="64"/>
      <c r="EC74" s="64"/>
      <c r="ED74" s="65"/>
      <c r="EE74" s="66"/>
      <c r="EF74" s="63"/>
      <c r="EG74" s="63"/>
      <c r="EH74" s="63"/>
      <c r="EI74" s="63"/>
      <c r="EJ74" s="63"/>
      <c r="EK74" s="63"/>
      <c r="EL74" s="63"/>
      <c r="EM74" s="63"/>
      <c r="EN74" s="63"/>
      <c r="EO74" s="64"/>
      <c r="EP74" s="64"/>
      <c r="EQ74" s="64"/>
      <c r="ER74" s="65"/>
    </row>
    <row r="75" spans="2:148" ht="15" x14ac:dyDescent="0.2">
      <c r="B75" s="55" t="s">
        <v>165</v>
      </c>
      <c r="C75" s="129" t="s">
        <v>212</v>
      </c>
      <c r="D75" s="118"/>
      <c r="E75" s="118"/>
      <c r="F75" s="117" t="s">
        <v>136</v>
      </c>
      <c r="G75" s="86">
        <f t="shared" si="4"/>
        <v>10</v>
      </c>
      <c r="H75" s="85">
        <f t="shared" si="5"/>
        <v>1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4"/>
      <c r="V75" s="65"/>
      <c r="W75" s="66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4"/>
      <c r="AI75" s="64"/>
      <c r="AJ75" s="65"/>
      <c r="AK75" s="66"/>
      <c r="AL75" s="63"/>
      <c r="AM75" s="63"/>
      <c r="AN75" s="63"/>
      <c r="AO75" s="63"/>
      <c r="AP75" s="63"/>
      <c r="AQ75" s="63"/>
      <c r="AR75" s="63"/>
      <c r="AS75" s="63"/>
      <c r="AT75" s="63"/>
      <c r="AU75" s="64"/>
      <c r="AV75" s="64"/>
      <c r="AW75" s="64"/>
      <c r="AX75" s="65"/>
      <c r="AY75" s="66"/>
      <c r="AZ75" s="63"/>
      <c r="BA75" s="63"/>
      <c r="BB75" s="63"/>
      <c r="BC75" s="63"/>
      <c r="BD75" s="63"/>
      <c r="BE75" s="63"/>
      <c r="BF75" s="63"/>
      <c r="BG75" s="63"/>
      <c r="BH75" s="63"/>
      <c r="BI75" s="64"/>
      <c r="BJ75" s="64"/>
      <c r="BK75" s="64"/>
      <c r="BL75" s="65"/>
      <c r="BM75" s="66"/>
      <c r="BN75" s="63"/>
      <c r="BO75" s="63"/>
      <c r="BP75" s="63"/>
      <c r="BQ75" s="63"/>
      <c r="BR75" s="63"/>
      <c r="BS75" s="63"/>
      <c r="BT75" s="63"/>
      <c r="BU75" s="63"/>
      <c r="BV75" s="63"/>
      <c r="BW75" s="64"/>
      <c r="BX75" s="64"/>
      <c r="BY75" s="64"/>
      <c r="BZ75" s="65"/>
      <c r="CA75" s="66"/>
      <c r="CB75" s="63">
        <v>10</v>
      </c>
      <c r="CC75" s="63"/>
      <c r="CD75" s="63"/>
      <c r="CE75" s="63"/>
      <c r="CF75" s="63"/>
      <c r="CG75" s="63"/>
      <c r="CH75" s="63"/>
      <c r="CI75" s="63"/>
      <c r="CJ75" s="63"/>
      <c r="CK75" s="64"/>
      <c r="CL75" s="64"/>
      <c r="CM75" s="64"/>
      <c r="CN75" s="65">
        <v>1</v>
      </c>
      <c r="CO75" s="66"/>
      <c r="CP75" s="63"/>
      <c r="CQ75" s="63"/>
      <c r="CR75" s="63"/>
      <c r="CS75" s="63"/>
      <c r="CT75" s="63"/>
      <c r="CU75" s="63"/>
      <c r="CV75" s="63"/>
      <c r="CW75" s="63"/>
      <c r="CX75" s="63"/>
      <c r="CY75" s="64"/>
      <c r="CZ75" s="64"/>
      <c r="DA75" s="64"/>
      <c r="DB75" s="65"/>
      <c r="DC75" s="66"/>
      <c r="DD75" s="63"/>
      <c r="DE75" s="63"/>
      <c r="DF75" s="63"/>
      <c r="DG75" s="63"/>
      <c r="DH75" s="63"/>
      <c r="DI75" s="63"/>
      <c r="DJ75" s="63"/>
      <c r="DK75" s="63"/>
      <c r="DL75" s="63"/>
      <c r="DM75" s="64"/>
      <c r="DN75" s="64"/>
      <c r="DO75" s="64"/>
      <c r="DP75" s="65"/>
      <c r="DQ75" s="66"/>
      <c r="DR75" s="63"/>
      <c r="DS75" s="63"/>
      <c r="DT75" s="63"/>
      <c r="DU75" s="63"/>
      <c r="DV75" s="63"/>
      <c r="DW75" s="63"/>
      <c r="DX75" s="63"/>
      <c r="DY75" s="63"/>
      <c r="DZ75" s="63"/>
      <c r="EA75" s="64"/>
      <c r="EB75" s="64"/>
      <c r="EC75" s="64"/>
      <c r="ED75" s="65"/>
      <c r="EE75" s="66"/>
      <c r="EF75" s="63"/>
      <c r="EG75" s="63"/>
      <c r="EH75" s="63"/>
      <c r="EI75" s="63"/>
      <c r="EJ75" s="63"/>
      <c r="EK75" s="63"/>
      <c r="EL75" s="63"/>
      <c r="EM75" s="63"/>
      <c r="EN75" s="63"/>
      <c r="EO75" s="64"/>
      <c r="EP75" s="64"/>
      <c r="EQ75" s="64"/>
      <c r="ER75" s="65"/>
    </row>
    <row r="76" spans="2:148" ht="15" x14ac:dyDescent="0.2">
      <c r="B76" s="55" t="s">
        <v>166</v>
      </c>
      <c r="C76" s="129" t="s">
        <v>206</v>
      </c>
      <c r="D76" s="117"/>
      <c r="E76" s="118"/>
      <c r="F76" s="118" t="s">
        <v>137</v>
      </c>
      <c r="G76" s="86">
        <f t="shared" si="4"/>
        <v>10</v>
      </c>
      <c r="H76" s="85">
        <f t="shared" si="5"/>
        <v>1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4"/>
      <c r="V76" s="65"/>
      <c r="W76" s="66"/>
      <c r="X76" s="63"/>
      <c r="Y76" s="63"/>
      <c r="Z76" s="63"/>
      <c r="AA76" s="63"/>
      <c r="AB76" s="63"/>
      <c r="AC76" s="63"/>
      <c r="AD76" s="63"/>
      <c r="AE76" s="63"/>
      <c r="AF76" s="63"/>
      <c r="AG76" s="64"/>
      <c r="AH76" s="64"/>
      <c r="AI76" s="64"/>
      <c r="AJ76" s="65"/>
      <c r="AK76" s="66"/>
      <c r="AL76" s="63"/>
      <c r="AM76" s="63"/>
      <c r="AN76" s="63"/>
      <c r="AO76" s="63"/>
      <c r="AP76" s="63"/>
      <c r="AQ76" s="63"/>
      <c r="AR76" s="63"/>
      <c r="AS76" s="63"/>
      <c r="AT76" s="63"/>
      <c r="AU76" s="64"/>
      <c r="AV76" s="64"/>
      <c r="AW76" s="64"/>
      <c r="AX76" s="65"/>
      <c r="AY76" s="66"/>
      <c r="AZ76" s="63"/>
      <c r="BA76" s="63"/>
      <c r="BB76" s="63"/>
      <c r="BC76" s="63"/>
      <c r="BD76" s="63"/>
      <c r="BE76" s="63"/>
      <c r="BF76" s="63"/>
      <c r="BG76" s="63"/>
      <c r="BH76" s="63"/>
      <c r="BI76" s="64"/>
      <c r="BJ76" s="64"/>
      <c r="BK76" s="64"/>
      <c r="BL76" s="65"/>
      <c r="BM76" s="66"/>
      <c r="BN76" s="63">
        <v>10</v>
      </c>
      <c r="BO76" s="63"/>
      <c r="BP76" s="63"/>
      <c r="BQ76" s="63"/>
      <c r="BR76" s="63"/>
      <c r="BS76" s="63"/>
      <c r="BT76" s="63"/>
      <c r="BU76" s="63"/>
      <c r="BV76" s="63"/>
      <c r="BW76" s="64"/>
      <c r="BX76" s="64"/>
      <c r="BY76" s="64"/>
      <c r="BZ76" s="65">
        <v>1</v>
      </c>
      <c r="CA76" s="66"/>
      <c r="CB76" s="63"/>
      <c r="CC76" s="63"/>
      <c r="CD76" s="63"/>
      <c r="CE76" s="63"/>
      <c r="CF76" s="63"/>
      <c r="CG76" s="63"/>
      <c r="CH76" s="63"/>
      <c r="CI76" s="63"/>
      <c r="CJ76" s="63"/>
      <c r="CK76" s="64"/>
      <c r="CL76" s="64"/>
      <c r="CM76" s="64"/>
      <c r="CN76" s="65"/>
      <c r="CO76" s="66"/>
      <c r="CP76" s="63"/>
      <c r="CQ76" s="63"/>
      <c r="CR76" s="63"/>
      <c r="CS76" s="63"/>
      <c r="CT76" s="63"/>
      <c r="CU76" s="63"/>
      <c r="CV76" s="63"/>
      <c r="CW76" s="63"/>
      <c r="CX76" s="63"/>
      <c r="CY76" s="64"/>
      <c r="CZ76" s="64"/>
      <c r="DA76" s="64"/>
      <c r="DB76" s="65"/>
      <c r="DC76" s="66"/>
      <c r="DD76" s="63"/>
      <c r="DE76" s="63"/>
      <c r="DF76" s="63"/>
      <c r="DG76" s="63"/>
      <c r="DH76" s="63"/>
      <c r="DI76" s="63"/>
      <c r="DJ76" s="63"/>
      <c r="DK76" s="63"/>
      <c r="DL76" s="63"/>
      <c r="DM76" s="64"/>
      <c r="DN76" s="64"/>
      <c r="DO76" s="64"/>
      <c r="DP76" s="65"/>
      <c r="DQ76" s="66"/>
      <c r="DR76" s="63"/>
      <c r="DS76" s="63"/>
      <c r="DT76" s="63"/>
      <c r="DU76" s="63"/>
      <c r="DV76" s="63"/>
      <c r="DW76" s="63"/>
      <c r="DX76" s="63"/>
      <c r="DY76" s="63"/>
      <c r="DZ76" s="63"/>
      <c r="EA76" s="64"/>
      <c r="EB76" s="64"/>
      <c r="EC76" s="64"/>
      <c r="ED76" s="65"/>
      <c r="EE76" s="66"/>
      <c r="EF76" s="63"/>
      <c r="EG76" s="63"/>
      <c r="EH76" s="63"/>
      <c r="EI76" s="63"/>
      <c r="EJ76" s="63"/>
      <c r="EK76" s="63"/>
      <c r="EL76" s="63"/>
      <c r="EM76" s="63"/>
      <c r="EN76" s="63"/>
      <c r="EO76" s="64"/>
      <c r="EP76" s="64"/>
      <c r="EQ76" s="64"/>
      <c r="ER76" s="65"/>
    </row>
    <row r="77" spans="2:148" ht="15" x14ac:dyDescent="0.2">
      <c r="B77" s="55" t="s">
        <v>167</v>
      </c>
      <c r="C77" s="129" t="s">
        <v>207</v>
      </c>
      <c r="D77" s="117"/>
      <c r="E77" s="118"/>
      <c r="F77" s="121" t="s">
        <v>136</v>
      </c>
      <c r="G77" s="86">
        <f t="shared" si="4"/>
        <v>10</v>
      </c>
      <c r="H77" s="85">
        <f t="shared" si="5"/>
        <v>1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4"/>
      <c r="V77" s="65"/>
      <c r="W77" s="66"/>
      <c r="X77" s="63"/>
      <c r="Y77" s="63"/>
      <c r="Z77" s="63"/>
      <c r="AA77" s="63"/>
      <c r="AB77" s="63"/>
      <c r="AC77" s="63"/>
      <c r="AD77" s="63"/>
      <c r="AE77" s="63"/>
      <c r="AF77" s="63"/>
      <c r="AG77" s="64"/>
      <c r="AH77" s="64"/>
      <c r="AI77" s="64"/>
      <c r="AJ77" s="65"/>
      <c r="AK77" s="66"/>
      <c r="AL77" s="63"/>
      <c r="AM77" s="63"/>
      <c r="AN77" s="63"/>
      <c r="AO77" s="63"/>
      <c r="AP77" s="63"/>
      <c r="AQ77" s="63"/>
      <c r="AR77" s="63"/>
      <c r="AS77" s="63"/>
      <c r="AT77" s="63"/>
      <c r="AU77" s="64"/>
      <c r="AV77" s="64"/>
      <c r="AW77" s="64"/>
      <c r="AX77" s="65"/>
      <c r="AY77" s="66"/>
      <c r="AZ77" s="63"/>
      <c r="BA77" s="63"/>
      <c r="BB77" s="63"/>
      <c r="BC77" s="63"/>
      <c r="BD77" s="63"/>
      <c r="BE77" s="63"/>
      <c r="BF77" s="63"/>
      <c r="BG77" s="63"/>
      <c r="BH77" s="63"/>
      <c r="BI77" s="64"/>
      <c r="BJ77" s="64"/>
      <c r="BK77" s="64"/>
      <c r="BL77" s="65"/>
      <c r="BM77" s="66"/>
      <c r="BN77" s="63"/>
      <c r="BO77" s="63"/>
      <c r="BP77" s="63"/>
      <c r="BQ77" s="63"/>
      <c r="BR77" s="63"/>
      <c r="BS77" s="63"/>
      <c r="BT77" s="63"/>
      <c r="BU77" s="63"/>
      <c r="BV77" s="63"/>
      <c r="BW77" s="64"/>
      <c r="BX77" s="64"/>
      <c r="BY77" s="64"/>
      <c r="BZ77" s="126"/>
      <c r="CA77" s="66"/>
      <c r="CB77" s="63"/>
      <c r="CC77" s="63"/>
      <c r="CD77" s="63"/>
      <c r="CE77" s="63"/>
      <c r="CF77" s="63"/>
      <c r="CG77" s="63"/>
      <c r="CH77" s="63">
        <v>10</v>
      </c>
      <c r="CI77" s="63"/>
      <c r="CJ77" s="63"/>
      <c r="CK77" s="64"/>
      <c r="CL77" s="64"/>
      <c r="CM77" s="64"/>
      <c r="CN77" s="65">
        <v>1</v>
      </c>
      <c r="CO77" s="66"/>
      <c r="CP77" s="63"/>
      <c r="CQ77" s="63"/>
      <c r="CR77" s="63"/>
      <c r="CS77" s="63"/>
      <c r="CT77" s="63"/>
      <c r="CU77" s="63"/>
      <c r="CV77" s="63"/>
      <c r="CW77" s="63"/>
      <c r="CX77" s="63"/>
      <c r="CY77" s="64"/>
      <c r="CZ77" s="64"/>
      <c r="DA77" s="64"/>
      <c r="DB77" s="65"/>
      <c r="DC77" s="66"/>
      <c r="DD77" s="63"/>
      <c r="DE77" s="63"/>
      <c r="DF77" s="63"/>
      <c r="DG77" s="63"/>
      <c r="DH77" s="63"/>
      <c r="DI77" s="63"/>
      <c r="DJ77" s="63"/>
      <c r="DK77" s="63"/>
      <c r="DL77" s="63"/>
      <c r="DM77" s="64"/>
      <c r="DN77" s="64"/>
      <c r="DO77" s="64"/>
      <c r="DP77" s="65"/>
      <c r="DQ77" s="66"/>
      <c r="DR77" s="63"/>
      <c r="DS77" s="63"/>
      <c r="DT77" s="63"/>
      <c r="DU77" s="63"/>
      <c r="DV77" s="63"/>
      <c r="DW77" s="63"/>
      <c r="DX77" s="63"/>
      <c r="DY77" s="63"/>
      <c r="DZ77" s="63"/>
      <c r="EA77" s="64"/>
      <c r="EB77" s="64"/>
      <c r="EC77" s="64"/>
      <c r="ED77" s="65"/>
      <c r="EE77" s="66"/>
      <c r="EF77" s="63"/>
      <c r="EG77" s="63"/>
      <c r="EH77" s="63"/>
      <c r="EI77" s="63"/>
      <c r="EJ77" s="63"/>
      <c r="EK77" s="63"/>
      <c r="EL77" s="63"/>
      <c r="EM77" s="63"/>
      <c r="EN77" s="63"/>
      <c r="EO77" s="64"/>
      <c r="EP77" s="64"/>
      <c r="EQ77" s="64"/>
      <c r="ER77" s="65"/>
    </row>
    <row r="78" spans="2:148" ht="15" x14ac:dyDescent="0.2">
      <c r="B78" s="55" t="s">
        <v>179</v>
      </c>
      <c r="C78" s="129" t="s">
        <v>208</v>
      </c>
      <c r="D78" s="118" t="s">
        <v>137</v>
      </c>
      <c r="E78" s="118"/>
      <c r="F78" s="117"/>
      <c r="G78" s="86">
        <f t="shared" si="4"/>
        <v>12</v>
      </c>
      <c r="H78" s="85">
        <f t="shared" si="5"/>
        <v>1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4"/>
      <c r="V78" s="65"/>
      <c r="W78" s="66"/>
      <c r="X78" s="63"/>
      <c r="Y78" s="63"/>
      <c r="Z78" s="63"/>
      <c r="AA78" s="63"/>
      <c r="AB78" s="63"/>
      <c r="AC78" s="63"/>
      <c r="AD78" s="63"/>
      <c r="AE78" s="63"/>
      <c r="AF78" s="63"/>
      <c r="AG78" s="64"/>
      <c r="AH78" s="64"/>
      <c r="AI78" s="64"/>
      <c r="AJ78" s="65"/>
      <c r="AK78" s="66"/>
      <c r="AL78" s="63"/>
      <c r="AM78" s="63"/>
      <c r="AN78" s="63"/>
      <c r="AO78" s="63"/>
      <c r="AP78" s="63"/>
      <c r="AQ78" s="63"/>
      <c r="AR78" s="63"/>
      <c r="AS78" s="63"/>
      <c r="AT78" s="63"/>
      <c r="AU78" s="64"/>
      <c r="AV78" s="64"/>
      <c r="AW78" s="64"/>
      <c r="AX78" s="65"/>
      <c r="AY78" s="66"/>
      <c r="AZ78" s="63"/>
      <c r="BA78" s="63"/>
      <c r="BB78" s="63"/>
      <c r="BC78" s="63"/>
      <c r="BD78" s="63"/>
      <c r="BE78" s="63"/>
      <c r="BF78" s="63"/>
      <c r="BG78" s="63"/>
      <c r="BH78" s="63"/>
      <c r="BI78" s="64"/>
      <c r="BJ78" s="64"/>
      <c r="BK78" s="64"/>
      <c r="BL78" s="65"/>
      <c r="BM78" s="66">
        <v>12</v>
      </c>
      <c r="BN78" s="63"/>
      <c r="BO78" s="63"/>
      <c r="BP78" s="63"/>
      <c r="BQ78" s="63"/>
      <c r="BR78" s="63"/>
      <c r="BS78" s="63"/>
      <c r="BT78" s="63"/>
      <c r="BU78" s="63"/>
      <c r="BV78" s="63"/>
      <c r="BW78" s="64"/>
      <c r="BX78" s="64"/>
      <c r="BY78" s="64"/>
      <c r="BZ78" s="65">
        <v>1</v>
      </c>
      <c r="CA78" s="66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5"/>
      <c r="CO78" s="66"/>
      <c r="CP78" s="63"/>
      <c r="CQ78" s="63"/>
      <c r="CR78" s="63"/>
      <c r="CS78" s="63"/>
      <c r="CT78" s="63"/>
      <c r="CU78" s="63"/>
      <c r="CV78" s="63"/>
      <c r="CW78" s="63"/>
      <c r="CX78" s="63"/>
      <c r="CY78" s="64"/>
      <c r="CZ78" s="64"/>
      <c r="DA78" s="64"/>
      <c r="DB78" s="65"/>
      <c r="DC78" s="66"/>
      <c r="DD78" s="63"/>
      <c r="DE78" s="63"/>
      <c r="DF78" s="63"/>
      <c r="DG78" s="63"/>
      <c r="DH78" s="63"/>
      <c r="DI78" s="63"/>
      <c r="DJ78" s="63"/>
      <c r="DK78" s="63"/>
      <c r="DL78" s="63"/>
      <c r="DM78" s="64"/>
      <c r="DN78" s="64"/>
      <c r="DO78" s="64"/>
      <c r="DP78" s="65"/>
      <c r="DQ78" s="66"/>
      <c r="DR78" s="63"/>
      <c r="DS78" s="63"/>
      <c r="DT78" s="63"/>
      <c r="DU78" s="63"/>
      <c r="DV78" s="63"/>
      <c r="DW78" s="63"/>
      <c r="DX78" s="63"/>
      <c r="DY78" s="63"/>
      <c r="DZ78" s="63"/>
      <c r="EA78" s="64"/>
      <c r="EB78" s="64"/>
      <c r="EC78" s="64"/>
      <c r="ED78" s="65"/>
      <c r="EE78" s="66"/>
      <c r="EF78" s="63"/>
      <c r="EG78" s="63"/>
      <c r="EH78" s="63"/>
      <c r="EI78" s="63"/>
      <c r="EJ78" s="63"/>
      <c r="EK78" s="63"/>
      <c r="EL78" s="63"/>
      <c r="EM78" s="63"/>
      <c r="EN78" s="63"/>
      <c r="EO78" s="64"/>
      <c r="EP78" s="64"/>
      <c r="EQ78" s="64"/>
      <c r="ER78" s="65"/>
    </row>
    <row r="79" spans="2:148" ht="15" x14ac:dyDescent="0.2">
      <c r="B79" s="55" t="s">
        <v>215</v>
      </c>
      <c r="C79" s="129" t="s">
        <v>209</v>
      </c>
      <c r="D79" s="118"/>
      <c r="E79" s="118"/>
      <c r="F79" s="117" t="s">
        <v>137</v>
      </c>
      <c r="G79" s="86">
        <f t="shared" si="4"/>
        <v>12</v>
      </c>
      <c r="H79" s="85">
        <f t="shared" si="5"/>
        <v>1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4"/>
      <c r="V79" s="65"/>
      <c r="W79" s="66"/>
      <c r="X79" s="63"/>
      <c r="Y79" s="63"/>
      <c r="Z79" s="63"/>
      <c r="AA79" s="63"/>
      <c r="AB79" s="63"/>
      <c r="AC79" s="63"/>
      <c r="AD79" s="63"/>
      <c r="AE79" s="63"/>
      <c r="AF79" s="63"/>
      <c r="AG79" s="64"/>
      <c r="AH79" s="64"/>
      <c r="AI79" s="64"/>
      <c r="AJ79" s="65"/>
      <c r="AK79" s="66"/>
      <c r="AL79" s="63"/>
      <c r="AM79" s="63"/>
      <c r="AN79" s="63"/>
      <c r="AO79" s="63"/>
      <c r="AP79" s="63"/>
      <c r="AQ79" s="63"/>
      <c r="AR79" s="63"/>
      <c r="AS79" s="63"/>
      <c r="AT79" s="63"/>
      <c r="AU79" s="64"/>
      <c r="AV79" s="64"/>
      <c r="AW79" s="64"/>
      <c r="AX79" s="65"/>
      <c r="AY79" s="66"/>
      <c r="AZ79" s="63"/>
      <c r="BA79" s="63"/>
      <c r="BB79" s="63"/>
      <c r="BC79" s="63"/>
      <c r="BD79" s="63"/>
      <c r="BE79" s="63"/>
      <c r="BF79" s="63"/>
      <c r="BG79" s="63"/>
      <c r="BH79" s="63"/>
      <c r="BI79" s="64"/>
      <c r="BJ79" s="64"/>
      <c r="BK79" s="64"/>
      <c r="BL79" s="65"/>
      <c r="BM79" s="66"/>
      <c r="BN79" s="63">
        <v>12</v>
      </c>
      <c r="BO79" s="63"/>
      <c r="BP79" s="63"/>
      <c r="BQ79" s="63"/>
      <c r="BR79" s="63"/>
      <c r="BS79" s="63"/>
      <c r="BT79" s="63"/>
      <c r="BU79" s="63"/>
      <c r="BV79" s="63"/>
      <c r="BW79" s="64"/>
      <c r="BX79" s="64"/>
      <c r="BY79" s="64"/>
      <c r="BZ79" s="65">
        <v>1</v>
      </c>
      <c r="CA79" s="66"/>
      <c r="CB79" s="63"/>
      <c r="CC79" s="63"/>
      <c r="CD79" s="63"/>
      <c r="CE79" s="63"/>
      <c r="CF79" s="63"/>
      <c r="CG79" s="63"/>
      <c r="CH79" s="63"/>
      <c r="CI79" s="63"/>
      <c r="CJ79" s="63"/>
      <c r="CK79" s="64"/>
      <c r="CL79" s="64"/>
      <c r="CM79" s="64"/>
      <c r="CN79" s="65"/>
      <c r="CO79" s="66"/>
      <c r="CP79" s="63"/>
      <c r="CQ79" s="63"/>
      <c r="CR79" s="63"/>
      <c r="CS79" s="63"/>
      <c r="CT79" s="63"/>
      <c r="CU79" s="63"/>
      <c r="CV79" s="63"/>
      <c r="CW79" s="63"/>
      <c r="CX79" s="63"/>
      <c r="CY79" s="64"/>
      <c r="CZ79" s="64"/>
      <c r="DA79" s="64"/>
      <c r="DB79" s="65"/>
      <c r="DC79" s="66"/>
      <c r="DD79" s="63"/>
      <c r="DE79" s="63"/>
      <c r="DF79" s="63"/>
      <c r="DG79" s="63"/>
      <c r="DH79" s="63"/>
      <c r="DI79" s="63"/>
      <c r="DJ79" s="63"/>
      <c r="DK79" s="63"/>
      <c r="DL79" s="63"/>
      <c r="DM79" s="64"/>
      <c r="DN79" s="64"/>
      <c r="DO79" s="64"/>
      <c r="DP79" s="65"/>
      <c r="DQ79" s="66"/>
      <c r="DR79" s="63"/>
      <c r="DS79" s="63"/>
      <c r="DT79" s="63"/>
      <c r="DU79" s="63"/>
      <c r="DV79" s="63"/>
      <c r="DW79" s="63"/>
      <c r="DX79" s="63"/>
      <c r="DY79" s="63"/>
      <c r="DZ79" s="63"/>
      <c r="EA79" s="64"/>
      <c r="EB79" s="64"/>
      <c r="EC79" s="64"/>
      <c r="ED79" s="65"/>
      <c r="EE79" s="66"/>
      <c r="EF79" s="63"/>
      <c r="EG79" s="63"/>
      <c r="EH79" s="63"/>
      <c r="EI79" s="63"/>
      <c r="EJ79" s="63"/>
      <c r="EK79" s="63"/>
      <c r="EL79" s="63"/>
      <c r="EM79" s="63"/>
      <c r="EN79" s="63"/>
      <c r="EO79" s="64"/>
      <c r="EP79" s="64"/>
      <c r="EQ79" s="64"/>
      <c r="ER79" s="65"/>
    </row>
    <row r="80" spans="2:148" ht="15" x14ac:dyDescent="0.2">
      <c r="B80" s="55" t="s">
        <v>216</v>
      </c>
      <c r="C80" s="129" t="s">
        <v>210</v>
      </c>
      <c r="D80" s="118"/>
      <c r="E80" s="118"/>
      <c r="F80" s="120" t="s">
        <v>136</v>
      </c>
      <c r="G80" s="86">
        <f t="shared" si="4"/>
        <v>12</v>
      </c>
      <c r="H80" s="85">
        <f t="shared" si="5"/>
        <v>1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4"/>
      <c r="V80" s="65"/>
      <c r="W80" s="66"/>
      <c r="X80" s="63"/>
      <c r="Y80" s="63"/>
      <c r="Z80" s="63"/>
      <c r="AA80" s="63"/>
      <c r="AB80" s="63"/>
      <c r="AC80" s="63"/>
      <c r="AD80" s="63"/>
      <c r="AE80" s="63"/>
      <c r="AF80" s="63"/>
      <c r="AG80" s="64"/>
      <c r="AH80" s="64"/>
      <c r="AI80" s="64"/>
      <c r="AJ80" s="65"/>
      <c r="AK80" s="66"/>
      <c r="AL80" s="63"/>
      <c r="AM80" s="63"/>
      <c r="AN80" s="63"/>
      <c r="AO80" s="63"/>
      <c r="AP80" s="63"/>
      <c r="AQ80" s="63"/>
      <c r="AR80" s="63"/>
      <c r="AS80" s="63"/>
      <c r="AT80" s="63"/>
      <c r="AU80" s="64"/>
      <c r="AV80" s="64"/>
      <c r="AW80" s="64"/>
      <c r="AX80" s="65"/>
      <c r="AY80" s="66"/>
      <c r="AZ80" s="63"/>
      <c r="BA80" s="63"/>
      <c r="BB80" s="63"/>
      <c r="BC80" s="63"/>
      <c r="BD80" s="63"/>
      <c r="BE80" s="63"/>
      <c r="BF80" s="63"/>
      <c r="BG80" s="63"/>
      <c r="BH80" s="63"/>
      <c r="BI80" s="64"/>
      <c r="BJ80" s="64"/>
      <c r="BK80" s="64"/>
      <c r="BL80" s="65"/>
      <c r="BM80" s="66"/>
      <c r="BN80" s="63"/>
      <c r="BO80" s="63"/>
      <c r="BP80" s="63"/>
      <c r="BQ80" s="63"/>
      <c r="BR80" s="63"/>
      <c r="BS80" s="63"/>
      <c r="BT80" s="63"/>
      <c r="BU80" s="63"/>
      <c r="BV80" s="63"/>
      <c r="BW80" s="64"/>
      <c r="BX80" s="64"/>
      <c r="BY80" s="64"/>
      <c r="BZ80" s="65"/>
      <c r="CA80" s="66">
        <v>12</v>
      </c>
      <c r="CB80" s="63"/>
      <c r="CC80" s="63"/>
      <c r="CD80" s="63"/>
      <c r="CE80" s="63"/>
      <c r="CF80" s="63"/>
      <c r="CG80" s="63"/>
      <c r="CH80" s="63"/>
      <c r="CI80" s="63"/>
      <c r="CJ80" s="63"/>
      <c r="CK80" s="64"/>
      <c r="CL80" s="64"/>
      <c r="CM80" s="64"/>
      <c r="CN80" s="65">
        <v>1</v>
      </c>
      <c r="CO80" s="66"/>
      <c r="CP80" s="63"/>
      <c r="CQ80" s="63"/>
      <c r="CR80" s="63"/>
      <c r="CS80" s="63"/>
      <c r="CT80" s="63"/>
      <c r="CU80" s="63"/>
      <c r="CV80" s="63"/>
      <c r="CW80" s="63"/>
      <c r="CX80" s="63"/>
      <c r="CY80" s="64"/>
      <c r="CZ80" s="64"/>
      <c r="DA80" s="64"/>
      <c r="DB80" s="65"/>
      <c r="DC80" s="66"/>
      <c r="DD80" s="63"/>
      <c r="DE80" s="63"/>
      <c r="DF80" s="63"/>
      <c r="DG80" s="63"/>
      <c r="DH80" s="63"/>
      <c r="DI80" s="63"/>
      <c r="DJ80" s="63"/>
      <c r="DK80" s="63"/>
      <c r="DL80" s="63"/>
      <c r="DM80" s="64"/>
      <c r="DN80" s="64"/>
      <c r="DO80" s="64"/>
      <c r="DP80" s="65"/>
      <c r="DQ80" s="66"/>
      <c r="DR80" s="63"/>
      <c r="DS80" s="63"/>
      <c r="DT80" s="63"/>
      <c r="DU80" s="63"/>
      <c r="DV80" s="63"/>
      <c r="DW80" s="63"/>
      <c r="DX80" s="63"/>
      <c r="DY80" s="63"/>
      <c r="DZ80" s="63"/>
      <c r="EA80" s="64"/>
      <c r="EB80" s="64"/>
      <c r="EC80" s="64"/>
      <c r="ED80" s="65"/>
      <c r="EE80" s="66"/>
      <c r="EF80" s="63"/>
      <c r="EG80" s="63"/>
      <c r="EH80" s="63"/>
      <c r="EI80" s="63"/>
      <c r="EJ80" s="63"/>
      <c r="EK80" s="63"/>
      <c r="EL80" s="63"/>
      <c r="EM80" s="63"/>
      <c r="EN80" s="63"/>
      <c r="EO80" s="64"/>
      <c r="EP80" s="64"/>
      <c r="EQ80" s="64"/>
      <c r="ER80" s="65"/>
    </row>
    <row r="81" spans="2:148" ht="15" x14ac:dyDescent="0.2">
      <c r="B81" s="55" t="s">
        <v>217</v>
      </c>
      <c r="C81" s="129" t="s">
        <v>211</v>
      </c>
      <c r="D81" s="118"/>
      <c r="E81" s="118"/>
      <c r="F81" s="117" t="s">
        <v>137</v>
      </c>
      <c r="G81" s="86">
        <f t="shared" si="4"/>
        <v>10</v>
      </c>
      <c r="H81" s="85">
        <f t="shared" si="5"/>
        <v>1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4"/>
      <c r="V81" s="65"/>
      <c r="W81" s="66"/>
      <c r="X81" s="63"/>
      <c r="Y81" s="63"/>
      <c r="Z81" s="63"/>
      <c r="AA81" s="63"/>
      <c r="AB81" s="63"/>
      <c r="AC81" s="63"/>
      <c r="AD81" s="63"/>
      <c r="AE81" s="63"/>
      <c r="AF81" s="63"/>
      <c r="AG81" s="64"/>
      <c r="AH81" s="64"/>
      <c r="AI81" s="64"/>
      <c r="AJ81" s="65"/>
      <c r="AK81" s="66"/>
      <c r="AL81" s="63"/>
      <c r="AM81" s="63"/>
      <c r="AN81" s="63"/>
      <c r="AO81" s="63"/>
      <c r="AP81" s="63"/>
      <c r="AQ81" s="63"/>
      <c r="AR81" s="63"/>
      <c r="AS81" s="63"/>
      <c r="AT81" s="63"/>
      <c r="AU81" s="64"/>
      <c r="AV81" s="64"/>
      <c r="AW81" s="64"/>
      <c r="AX81" s="65"/>
      <c r="AY81" s="66"/>
      <c r="AZ81" s="63"/>
      <c r="BA81" s="63"/>
      <c r="BB81" s="63"/>
      <c r="BC81" s="63"/>
      <c r="BD81" s="63"/>
      <c r="BE81" s="63"/>
      <c r="BF81" s="63"/>
      <c r="BG81" s="63"/>
      <c r="BH81" s="63"/>
      <c r="BI81" s="64"/>
      <c r="BJ81" s="64"/>
      <c r="BK81" s="64"/>
      <c r="BL81" s="65"/>
      <c r="BM81" s="66">
        <v>10</v>
      </c>
      <c r="BN81" s="63"/>
      <c r="BO81" s="63"/>
      <c r="BP81" s="63"/>
      <c r="BQ81" s="63"/>
      <c r="BR81" s="63"/>
      <c r="BS81" s="63"/>
      <c r="BT81" s="63"/>
      <c r="BU81" s="63"/>
      <c r="BV81" s="63"/>
      <c r="BW81" s="64"/>
      <c r="BX81" s="64"/>
      <c r="BY81" s="64"/>
      <c r="BZ81" s="65">
        <v>1</v>
      </c>
      <c r="CA81" s="66"/>
      <c r="CB81" s="63"/>
      <c r="CC81" s="63"/>
      <c r="CD81" s="63"/>
      <c r="CE81" s="63"/>
      <c r="CF81" s="63"/>
      <c r="CG81" s="63"/>
      <c r="CH81" s="63"/>
      <c r="CI81" s="63"/>
      <c r="CJ81" s="63"/>
      <c r="CK81" s="64"/>
      <c r="CL81" s="64"/>
      <c r="CM81" s="64"/>
      <c r="CN81" s="65"/>
      <c r="CO81" s="66"/>
      <c r="CP81" s="63"/>
      <c r="CQ81" s="63"/>
      <c r="CR81" s="63"/>
      <c r="CS81" s="63"/>
      <c r="CT81" s="63"/>
      <c r="CU81" s="63"/>
      <c r="CV81" s="63"/>
      <c r="CW81" s="63"/>
      <c r="CX81" s="63"/>
      <c r="CY81" s="64"/>
      <c r="CZ81" s="64"/>
      <c r="DA81" s="64"/>
      <c r="DB81" s="65"/>
      <c r="DC81" s="66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4"/>
      <c r="DO81" s="64"/>
      <c r="DP81" s="65"/>
      <c r="DQ81" s="66"/>
      <c r="DR81" s="63"/>
      <c r="DS81" s="63"/>
      <c r="DT81" s="63"/>
      <c r="DU81" s="63"/>
      <c r="DV81" s="63"/>
      <c r="DW81" s="63"/>
      <c r="DX81" s="63"/>
      <c r="DY81" s="63"/>
      <c r="DZ81" s="63"/>
      <c r="EA81" s="64"/>
      <c r="EB81" s="64"/>
      <c r="EC81" s="64"/>
      <c r="ED81" s="65"/>
      <c r="EE81" s="66"/>
      <c r="EF81" s="63"/>
      <c r="EG81" s="63"/>
      <c r="EH81" s="63"/>
      <c r="EI81" s="63"/>
      <c r="EJ81" s="63"/>
      <c r="EK81" s="63"/>
      <c r="EL81" s="63"/>
      <c r="EM81" s="63"/>
      <c r="EN81" s="63"/>
      <c r="EO81" s="64"/>
      <c r="EP81" s="64"/>
      <c r="EQ81" s="64"/>
      <c r="ER81" s="65"/>
    </row>
    <row r="82" spans="2:148" ht="15.75" x14ac:dyDescent="0.25">
      <c r="B82" s="188" t="s">
        <v>18</v>
      </c>
      <c r="C82" s="189"/>
      <c r="D82" s="190"/>
      <c r="E82" s="190"/>
      <c r="F82" s="191"/>
      <c r="G82" s="114">
        <f>SUM(G53:G81)</f>
        <v>409</v>
      </c>
      <c r="H82" s="115">
        <f>SUM(H53:H81)</f>
        <v>39</v>
      </c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6"/>
      <c r="W82" s="37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9"/>
      <c r="AK82" s="37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9"/>
      <c r="AY82" s="37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9"/>
      <c r="BM82" s="37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9"/>
      <c r="CA82" s="37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9"/>
      <c r="CO82" s="37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9"/>
      <c r="DC82" s="37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9"/>
      <c r="DQ82" s="37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9"/>
      <c r="EE82" s="37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9"/>
    </row>
    <row r="83" spans="2:148" ht="15" x14ac:dyDescent="0.2">
      <c r="B83" s="155" t="s">
        <v>213</v>
      </c>
      <c r="C83" s="182"/>
      <c r="D83" s="182"/>
      <c r="E83" s="182"/>
      <c r="F83" s="182"/>
      <c r="G83" s="182"/>
      <c r="H83" s="183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6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9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9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9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9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9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9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9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9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9"/>
    </row>
    <row r="84" spans="2:148" ht="15" x14ac:dyDescent="0.2">
      <c r="B84" s="56" t="s">
        <v>110</v>
      </c>
      <c r="C84" s="113" t="s">
        <v>183</v>
      </c>
      <c r="D84" s="117" t="s">
        <v>137</v>
      </c>
      <c r="E84" s="118"/>
      <c r="F84" s="118"/>
      <c r="G84" s="86">
        <f>SUM(I84:U84,W84:AI84,AK84:AW84,AY84:BK84,BM84:BY84,CA84:CM84,CO84:DA84,DC84:DO84,DQ84:EC84,EE84:EQ84)</f>
        <v>20</v>
      </c>
      <c r="H84" s="85">
        <f>SUM(V84,AJ84,AX84,BL84,BZ84,CN84,DB84,DP84,ED84,ER84)</f>
        <v>3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4"/>
      <c r="V84" s="65"/>
      <c r="W84" s="66"/>
      <c r="X84" s="63"/>
      <c r="Y84" s="63"/>
      <c r="Z84" s="63"/>
      <c r="AA84" s="63"/>
      <c r="AB84" s="63"/>
      <c r="AC84" s="63"/>
      <c r="AD84" s="63"/>
      <c r="AE84" s="63"/>
      <c r="AF84" s="63"/>
      <c r="AG84" s="64"/>
      <c r="AH84" s="64"/>
      <c r="AI84" s="64"/>
      <c r="AJ84" s="65"/>
      <c r="AK84" s="66"/>
      <c r="AL84" s="63"/>
      <c r="AM84" s="63"/>
      <c r="AN84" s="63"/>
      <c r="AO84" s="63"/>
      <c r="AP84" s="63"/>
      <c r="AQ84" s="63"/>
      <c r="AR84" s="63"/>
      <c r="AS84" s="63"/>
      <c r="AT84" s="63"/>
      <c r="AU84" s="64"/>
      <c r="AV84" s="64"/>
      <c r="AW84" s="64"/>
      <c r="AX84" s="65"/>
      <c r="AY84" s="66"/>
      <c r="AZ84" s="63"/>
      <c r="BA84" s="63"/>
      <c r="BB84" s="63"/>
      <c r="BC84" s="63"/>
      <c r="BD84" s="63"/>
      <c r="BE84" s="63"/>
      <c r="BF84" s="63"/>
      <c r="BG84" s="63"/>
      <c r="BH84" s="63"/>
      <c r="BI84" s="64"/>
      <c r="BJ84" s="64"/>
      <c r="BK84" s="64"/>
      <c r="BL84" s="65"/>
      <c r="BM84" s="66">
        <v>20</v>
      </c>
      <c r="BN84" s="63"/>
      <c r="BO84" s="63"/>
      <c r="BP84" s="63"/>
      <c r="BQ84" s="63"/>
      <c r="BR84" s="63"/>
      <c r="BS84" s="63"/>
      <c r="BT84" s="63"/>
      <c r="BU84" s="63"/>
      <c r="BV84" s="63"/>
      <c r="BW84" s="64"/>
      <c r="BX84" s="64"/>
      <c r="BY84" s="64"/>
      <c r="BZ84" s="65">
        <v>3</v>
      </c>
      <c r="CA84" s="66"/>
      <c r="CB84" s="63"/>
      <c r="CC84" s="63"/>
      <c r="CD84" s="63"/>
      <c r="CE84" s="63"/>
      <c r="CF84" s="63"/>
      <c r="CG84" s="63"/>
      <c r="CH84" s="63"/>
      <c r="CI84" s="63"/>
      <c r="CJ84" s="63"/>
      <c r="CK84" s="64"/>
      <c r="CL84" s="64"/>
      <c r="CM84" s="64"/>
      <c r="CN84" s="65"/>
      <c r="CO84" s="66"/>
      <c r="CP84" s="63"/>
      <c r="CQ84" s="63"/>
      <c r="CR84" s="63"/>
      <c r="CS84" s="63"/>
      <c r="CT84" s="63"/>
      <c r="CU84" s="63"/>
      <c r="CV84" s="63"/>
      <c r="CW84" s="63"/>
      <c r="CX84" s="63"/>
      <c r="CY84" s="64"/>
      <c r="CZ84" s="64"/>
      <c r="DA84" s="64"/>
      <c r="DB84" s="65"/>
      <c r="DC84" s="66"/>
      <c r="DD84" s="63"/>
      <c r="DE84" s="63"/>
      <c r="DF84" s="63"/>
      <c r="DG84" s="63"/>
      <c r="DH84" s="63"/>
      <c r="DI84" s="63"/>
      <c r="DJ84" s="63"/>
      <c r="DK84" s="63"/>
      <c r="DL84" s="63"/>
      <c r="DM84" s="64"/>
      <c r="DN84" s="64"/>
      <c r="DO84" s="64"/>
      <c r="DP84" s="65"/>
      <c r="DQ84" s="66"/>
      <c r="DR84" s="63"/>
      <c r="DS84" s="63"/>
      <c r="DT84" s="63"/>
      <c r="DU84" s="63"/>
      <c r="DV84" s="63"/>
      <c r="DW84" s="63"/>
      <c r="DX84" s="63"/>
      <c r="DY84" s="63"/>
      <c r="DZ84" s="63"/>
      <c r="EA84" s="64"/>
      <c r="EB84" s="64"/>
      <c r="EC84" s="64"/>
      <c r="ED84" s="65"/>
      <c r="EE84" s="66"/>
      <c r="EF84" s="63"/>
      <c r="EG84" s="63"/>
      <c r="EH84" s="63"/>
      <c r="EI84" s="63"/>
      <c r="EJ84" s="63"/>
      <c r="EK84" s="63"/>
      <c r="EL84" s="63"/>
      <c r="EM84" s="63"/>
      <c r="EN84" s="63"/>
      <c r="EO84" s="64"/>
      <c r="EP84" s="64"/>
      <c r="EQ84" s="64"/>
      <c r="ER84" s="65"/>
    </row>
    <row r="85" spans="2:148" ht="15" x14ac:dyDescent="0.2">
      <c r="B85" s="56" t="s">
        <v>111</v>
      </c>
      <c r="C85" s="119" t="s">
        <v>180</v>
      </c>
      <c r="D85" s="118" t="s">
        <v>137</v>
      </c>
      <c r="E85" s="118"/>
      <c r="F85" s="120"/>
      <c r="G85" s="86">
        <f>SUM(I85:U85,W85:AI85,AK85:AW85,AY85:BK85,BM85:BY85,CA85:CM85,CO85:DA85,DC85:DO85,DQ85:EC85,EE85:EQ85)</f>
        <v>20</v>
      </c>
      <c r="H85" s="85">
        <f>SUM(V85,AJ85,AX85,BL85,BZ85,CN85,DB85,DP85,ED85,ER85)</f>
        <v>3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64"/>
      <c r="V85" s="65"/>
      <c r="W85" s="66"/>
      <c r="X85" s="63"/>
      <c r="Y85" s="63"/>
      <c r="Z85" s="63"/>
      <c r="AA85" s="63"/>
      <c r="AB85" s="63"/>
      <c r="AC85" s="63"/>
      <c r="AD85" s="63"/>
      <c r="AE85" s="63"/>
      <c r="AF85" s="63"/>
      <c r="AG85" s="64"/>
      <c r="AH85" s="64"/>
      <c r="AI85" s="64"/>
      <c r="AJ85" s="65"/>
      <c r="AK85" s="66"/>
      <c r="AL85" s="63"/>
      <c r="AM85" s="63"/>
      <c r="AN85" s="63"/>
      <c r="AO85" s="63"/>
      <c r="AP85" s="63"/>
      <c r="AQ85" s="63"/>
      <c r="AR85" s="63"/>
      <c r="AS85" s="63"/>
      <c r="AT85" s="63"/>
      <c r="AU85" s="64"/>
      <c r="AV85" s="64"/>
      <c r="AW85" s="64"/>
      <c r="AX85" s="65"/>
      <c r="AY85" s="66"/>
      <c r="AZ85" s="63"/>
      <c r="BA85" s="63"/>
      <c r="BB85" s="63"/>
      <c r="BC85" s="63"/>
      <c r="BD85" s="63"/>
      <c r="BE85" s="63"/>
      <c r="BF85" s="63"/>
      <c r="BG85" s="63"/>
      <c r="BH85" s="63"/>
      <c r="BI85" s="64"/>
      <c r="BJ85" s="64"/>
      <c r="BK85" s="64"/>
      <c r="BL85" s="65"/>
      <c r="BM85" s="66">
        <v>20</v>
      </c>
      <c r="BN85" s="63"/>
      <c r="BO85" s="63"/>
      <c r="BP85" s="63"/>
      <c r="BQ85" s="63"/>
      <c r="BR85" s="63"/>
      <c r="BS85" s="63"/>
      <c r="BT85" s="63"/>
      <c r="BU85" s="63"/>
      <c r="BV85" s="63"/>
      <c r="BW85" s="64"/>
      <c r="BX85" s="64"/>
      <c r="BY85" s="64"/>
      <c r="BZ85" s="65">
        <v>3</v>
      </c>
      <c r="CA85" s="66"/>
      <c r="CB85" s="63"/>
      <c r="CC85" s="63"/>
      <c r="CD85" s="63"/>
      <c r="CE85" s="63"/>
      <c r="CF85" s="63"/>
      <c r="CG85" s="63"/>
      <c r="CH85" s="63"/>
      <c r="CI85" s="63"/>
      <c r="CJ85" s="63"/>
      <c r="CK85" s="64"/>
      <c r="CL85" s="64"/>
      <c r="CM85" s="64"/>
      <c r="CN85" s="65"/>
      <c r="CO85" s="66"/>
      <c r="CP85" s="63"/>
      <c r="CQ85" s="63"/>
      <c r="CR85" s="63"/>
      <c r="CS85" s="63"/>
      <c r="CT85" s="63"/>
      <c r="CU85" s="63"/>
      <c r="CV85" s="63"/>
      <c r="CW85" s="63"/>
      <c r="CX85" s="63"/>
      <c r="CY85" s="64"/>
      <c r="CZ85" s="64"/>
      <c r="DA85" s="64"/>
      <c r="DB85" s="65"/>
      <c r="DC85" s="66"/>
      <c r="DD85" s="63"/>
      <c r="DE85" s="63"/>
      <c r="DF85" s="63"/>
      <c r="DG85" s="63"/>
      <c r="DH85" s="63"/>
      <c r="DI85" s="63"/>
      <c r="DJ85" s="63"/>
      <c r="DK85" s="63"/>
      <c r="DL85" s="63"/>
      <c r="DM85" s="64"/>
      <c r="DN85" s="64"/>
      <c r="DO85" s="64"/>
      <c r="DP85" s="65"/>
      <c r="DQ85" s="66"/>
      <c r="DR85" s="63"/>
      <c r="DS85" s="63"/>
      <c r="DT85" s="63"/>
      <c r="DU85" s="63"/>
      <c r="DV85" s="63"/>
      <c r="DW85" s="63"/>
      <c r="DX85" s="63"/>
      <c r="DY85" s="63"/>
      <c r="DZ85" s="63"/>
      <c r="EA85" s="64"/>
      <c r="EB85" s="64"/>
      <c r="EC85" s="64"/>
      <c r="ED85" s="65"/>
      <c r="EE85" s="66"/>
      <c r="EF85" s="63"/>
      <c r="EG85" s="63"/>
      <c r="EH85" s="63"/>
      <c r="EI85" s="63"/>
      <c r="EJ85" s="63"/>
      <c r="EK85" s="63"/>
      <c r="EL85" s="63"/>
      <c r="EM85" s="63"/>
      <c r="EN85" s="63"/>
      <c r="EO85" s="64"/>
      <c r="EP85" s="64"/>
      <c r="EQ85" s="64"/>
      <c r="ER85" s="65"/>
    </row>
    <row r="86" spans="2:148" ht="15" x14ac:dyDescent="0.2">
      <c r="B86" s="56" t="s">
        <v>112</v>
      </c>
      <c r="C86" s="113" t="s">
        <v>181</v>
      </c>
      <c r="D86" s="118"/>
      <c r="E86" s="118"/>
      <c r="F86" s="117" t="s">
        <v>137</v>
      </c>
      <c r="G86" s="86">
        <f>SUM(I86:U86,W86:AI86,AK86:AW86,AY86:BK86,BM86:BY86,CA86:CM86,CO86:DA86,DC86:DO86,DQ86:EC86,EE86:EQ86)</f>
        <v>20</v>
      </c>
      <c r="H86" s="85">
        <f>SUM(V86,AJ86,AX86,BL86,BZ86,CN86,DB86,DP86,ED86,ER86)</f>
        <v>3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64"/>
      <c r="V86" s="65"/>
      <c r="W86" s="66"/>
      <c r="X86" s="63"/>
      <c r="Y86" s="63"/>
      <c r="Z86" s="63"/>
      <c r="AA86" s="63"/>
      <c r="AB86" s="63"/>
      <c r="AC86" s="63"/>
      <c r="AD86" s="63"/>
      <c r="AE86" s="63"/>
      <c r="AF86" s="63"/>
      <c r="AG86" s="64"/>
      <c r="AH86" s="64"/>
      <c r="AI86" s="64"/>
      <c r="AJ86" s="65"/>
      <c r="AK86" s="66"/>
      <c r="AL86" s="63"/>
      <c r="AM86" s="63"/>
      <c r="AN86" s="63"/>
      <c r="AO86" s="63"/>
      <c r="AP86" s="63"/>
      <c r="AQ86" s="63"/>
      <c r="AR86" s="63"/>
      <c r="AS86" s="63"/>
      <c r="AT86" s="63"/>
      <c r="AU86" s="64"/>
      <c r="AV86" s="64"/>
      <c r="AW86" s="64"/>
      <c r="AX86" s="65"/>
      <c r="AY86" s="66"/>
      <c r="AZ86" s="63"/>
      <c r="BA86" s="63"/>
      <c r="BB86" s="63"/>
      <c r="BC86" s="63"/>
      <c r="BD86" s="63"/>
      <c r="BE86" s="63"/>
      <c r="BF86" s="63"/>
      <c r="BG86" s="63"/>
      <c r="BH86" s="63"/>
      <c r="BI86" s="64"/>
      <c r="BJ86" s="64"/>
      <c r="BK86" s="64"/>
      <c r="BL86" s="65"/>
      <c r="BM86" s="66"/>
      <c r="BN86" s="63">
        <v>20</v>
      </c>
      <c r="BO86" s="63"/>
      <c r="BP86" s="63"/>
      <c r="BQ86" s="63"/>
      <c r="BR86" s="63"/>
      <c r="BS86" s="63"/>
      <c r="BT86" s="63"/>
      <c r="BU86" s="63"/>
      <c r="BV86" s="63"/>
      <c r="BW86" s="64"/>
      <c r="BX86" s="64"/>
      <c r="BY86" s="64"/>
      <c r="BZ86" s="65">
        <v>3</v>
      </c>
      <c r="CA86" s="66"/>
      <c r="CB86" s="63"/>
      <c r="CC86" s="63"/>
      <c r="CD86" s="63"/>
      <c r="CE86" s="63"/>
      <c r="CF86" s="63"/>
      <c r="CG86" s="63"/>
      <c r="CH86" s="63"/>
      <c r="CI86" s="63"/>
      <c r="CJ86" s="63"/>
      <c r="CK86" s="64"/>
      <c r="CL86" s="64"/>
      <c r="CM86" s="64"/>
      <c r="CN86" s="65"/>
      <c r="CO86" s="66"/>
      <c r="CP86" s="63"/>
      <c r="CQ86" s="63"/>
      <c r="CR86" s="63"/>
      <c r="CS86" s="63"/>
      <c r="CT86" s="63"/>
      <c r="CU86" s="63"/>
      <c r="CV86" s="63"/>
      <c r="CW86" s="63"/>
      <c r="CX86" s="63"/>
      <c r="CY86" s="64"/>
      <c r="CZ86" s="64"/>
      <c r="DA86" s="64"/>
      <c r="DB86" s="65"/>
      <c r="DC86" s="66"/>
      <c r="DD86" s="63"/>
      <c r="DE86" s="63"/>
      <c r="DF86" s="63"/>
      <c r="DG86" s="63"/>
      <c r="DH86" s="63"/>
      <c r="DI86" s="63"/>
      <c r="DJ86" s="63"/>
      <c r="DK86" s="63"/>
      <c r="DL86" s="63"/>
      <c r="DM86" s="64"/>
      <c r="DN86" s="64"/>
      <c r="DO86" s="64"/>
      <c r="DP86" s="65"/>
      <c r="DQ86" s="66"/>
      <c r="DR86" s="63"/>
      <c r="DS86" s="63"/>
      <c r="DT86" s="63"/>
      <c r="DU86" s="63"/>
      <c r="DV86" s="63"/>
      <c r="DW86" s="63"/>
      <c r="DX86" s="63"/>
      <c r="DY86" s="63"/>
      <c r="DZ86" s="63"/>
      <c r="EA86" s="64"/>
      <c r="EB86" s="64"/>
      <c r="EC86" s="64"/>
      <c r="ED86" s="65"/>
      <c r="EE86" s="66"/>
      <c r="EF86" s="63"/>
      <c r="EG86" s="63"/>
      <c r="EH86" s="63"/>
      <c r="EI86" s="63"/>
      <c r="EJ86" s="63"/>
      <c r="EK86" s="63"/>
      <c r="EL86" s="63"/>
      <c r="EM86" s="63"/>
      <c r="EN86" s="63"/>
      <c r="EO86" s="64"/>
      <c r="EP86" s="64"/>
      <c r="EQ86" s="64"/>
      <c r="ER86" s="65"/>
    </row>
    <row r="87" spans="2:148" ht="15" x14ac:dyDescent="0.2">
      <c r="B87" s="56" t="s">
        <v>113</v>
      </c>
      <c r="C87" s="119" t="s">
        <v>182</v>
      </c>
      <c r="D87" s="118" t="s">
        <v>137</v>
      </c>
      <c r="E87" s="118"/>
      <c r="F87" s="117"/>
      <c r="G87" s="86">
        <f>SUM(I87:U87,W87:AI87,AK87:AW87,AY87:BK87,BM87:BY87,CA87:CM87,CO87:DA87,DC87:DO87,DQ87:EC87,EE87:EQ87)</f>
        <v>20</v>
      </c>
      <c r="H87" s="85">
        <f>SUM(V87,AJ87,AX87,BL87,BZ87,CN87,DB87,DP87,ED87,ER87)</f>
        <v>3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64"/>
      <c r="V87" s="65"/>
      <c r="W87" s="66"/>
      <c r="X87" s="63"/>
      <c r="Y87" s="63"/>
      <c r="Z87" s="63"/>
      <c r="AA87" s="63"/>
      <c r="AB87" s="63"/>
      <c r="AC87" s="63"/>
      <c r="AD87" s="63"/>
      <c r="AE87" s="63"/>
      <c r="AF87" s="63"/>
      <c r="AG87" s="64"/>
      <c r="AH87" s="64"/>
      <c r="AI87" s="64"/>
      <c r="AJ87" s="65"/>
      <c r="AK87" s="66"/>
      <c r="AL87" s="63"/>
      <c r="AM87" s="63"/>
      <c r="AN87" s="63"/>
      <c r="AO87" s="63"/>
      <c r="AP87" s="63"/>
      <c r="AQ87" s="63"/>
      <c r="AR87" s="63"/>
      <c r="AS87" s="63"/>
      <c r="AT87" s="63"/>
      <c r="AU87" s="64"/>
      <c r="AV87" s="64"/>
      <c r="AW87" s="64"/>
      <c r="AX87" s="65"/>
      <c r="AY87" s="66"/>
      <c r="AZ87" s="63"/>
      <c r="BA87" s="63"/>
      <c r="BB87" s="63"/>
      <c r="BC87" s="63"/>
      <c r="BD87" s="63"/>
      <c r="BE87" s="63"/>
      <c r="BF87" s="63"/>
      <c r="BG87" s="63"/>
      <c r="BH87" s="63"/>
      <c r="BI87" s="64"/>
      <c r="BJ87" s="64"/>
      <c r="BK87" s="64"/>
      <c r="BL87" s="65"/>
      <c r="BM87" s="66">
        <v>20</v>
      </c>
      <c r="BN87" s="63"/>
      <c r="BO87" s="63"/>
      <c r="BP87" s="63"/>
      <c r="BQ87" s="63"/>
      <c r="BR87" s="63"/>
      <c r="BS87" s="63"/>
      <c r="BT87" s="63"/>
      <c r="BU87" s="63"/>
      <c r="BV87" s="63"/>
      <c r="BW87" s="64"/>
      <c r="BX87" s="64"/>
      <c r="BY87" s="64"/>
      <c r="BZ87" s="65">
        <v>3</v>
      </c>
      <c r="CA87" s="66"/>
      <c r="CB87" s="63"/>
      <c r="CC87" s="63"/>
      <c r="CD87" s="63"/>
      <c r="CE87" s="63"/>
      <c r="CF87" s="63"/>
      <c r="CG87" s="63"/>
      <c r="CH87" s="63"/>
      <c r="CI87" s="63"/>
      <c r="CJ87" s="63"/>
      <c r="CK87" s="64"/>
      <c r="CL87" s="64"/>
      <c r="CM87" s="64"/>
      <c r="CN87" s="65"/>
      <c r="CO87" s="66"/>
      <c r="CP87" s="63"/>
      <c r="CQ87" s="63"/>
      <c r="CR87" s="63"/>
      <c r="CS87" s="63"/>
      <c r="CT87" s="63"/>
      <c r="CU87" s="63"/>
      <c r="CV87" s="63"/>
      <c r="CW87" s="63"/>
      <c r="CX87" s="63"/>
      <c r="CY87" s="64"/>
      <c r="CZ87" s="64"/>
      <c r="DA87" s="64"/>
      <c r="DB87" s="65"/>
      <c r="DC87" s="66"/>
      <c r="DD87" s="63"/>
      <c r="DE87" s="63"/>
      <c r="DF87" s="63"/>
      <c r="DG87" s="63"/>
      <c r="DH87" s="63"/>
      <c r="DI87" s="63"/>
      <c r="DJ87" s="63"/>
      <c r="DK87" s="63"/>
      <c r="DL87" s="63"/>
      <c r="DM87" s="64"/>
      <c r="DN87" s="64"/>
      <c r="DO87" s="64"/>
      <c r="DP87" s="65"/>
      <c r="DQ87" s="66"/>
      <c r="DR87" s="63"/>
      <c r="DS87" s="63"/>
      <c r="DT87" s="63"/>
      <c r="DU87" s="63"/>
      <c r="DV87" s="63"/>
      <c r="DW87" s="63"/>
      <c r="DX87" s="63"/>
      <c r="DY87" s="63"/>
      <c r="DZ87" s="63"/>
      <c r="EA87" s="64"/>
      <c r="EB87" s="64"/>
      <c r="EC87" s="64"/>
      <c r="ED87" s="65"/>
      <c r="EE87" s="66"/>
      <c r="EF87" s="63"/>
      <c r="EG87" s="63"/>
      <c r="EH87" s="63"/>
      <c r="EI87" s="63"/>
      <c r="EJ87" s="63"/>
      <c r="EK87" s="63"/>
      <c r="EL87" s="63"/>
      <c r="EM87" s="63"/>
      <c r="EN87" s="63"/>
      <c r="EO87" s="64"/>
      <c r="EP87" s="64"/>
      <c r="EQ87" s="64"/>
      <c r="ER87" s="65"/>
    </row>
    <row r="88" spans="2:148" ht="15.75" x14ac:dyDescent="0.25">
      <c r="B88" s="188" t="s">
        <v>18</v>
      </c>
      <c r="C88" s="189"/>
      <c r="D88" s="190"/>
      <c r="E88" s="190"/>
      <c r="F88" s="191"/>
      <c r="G88" s="46">
        <f>SUM(G84:G87)</f>
        <v>80</v>
      </c>
      <c r="H88" s="45">
        <f>SUM(H84:H87)</f>
        <v>12</v>
      </c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9"/>
      <c r="W88" s="37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9"/>
      <c r="AK88" s="37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9"/>
      <c r="AY88" s="37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9"/>
      <c r="BM88" s="37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9"/>
      <c r="CA88" s="37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9"/>
      <c r="CO88" s="37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9"/>
      <c r="DC88" s="37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9"/>
      <c r="DQ88" s="37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9"/>
      <c r="EE88" s="37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9"/>
    </row>
    <row r="89" spans="2:148" ht="15" x14ac:dyDescent="0.2">
      <c r="B89" s="155"/>
      <c r="C89" s="156"/>
      <c r="D89" s="156"/>
      <c r="E89" s="156"/>
      <c r="F89" s="156"/>
      <c r="G89" s="156"/>
      <c r="H89" s="157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9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9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9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9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9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9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9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9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9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9"/>
    </row>
    <row r="90" spans="2:148" ht="15" x14ac:dyDescent="0.2">
      <c r="B90" s="56"/>
      <c r="C90" s="113"/>
      <c r="D90" s="117"/>
      <c r="E90" s="118"/>
      <c r="F90" s="118"/>
      <c r="G90" s="86">
        <f>SUM(I90:U90,W90:AI90,AK90:AW90,AY90:BK90,BM90:BY90,CA90:CM90,CO90:DA90,DC90:DO90,DQ90:EC90,EE90:EQ90)</f>
        <v>0</v>
      </c>
      <c r="H90" s="85">
        <f>SUM(V90,AJ90,AX90,BL90,BZ90,CN90,DB90,DP90,ED90,ER90)</f>
        <v>0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4"/>
      <c r="V90" s="65"/>
      <c r="W90" s="66"/>
      <c r="X90" s="63"/>
      <c r="Y90" s="63"/>
      <c r="Z90" s="63"/>
      <c r="AA90" s="63"/>
      <c r="AB90" s="63"/>
      <c r="AC90" s="63"/>
      <c r="AD90" s="63"/>
      <c r="AE90" s="63"/>
      <c r="AF90" s="63"/>
      <c r="AG90" s="64"/>
      <c r="AH90" s="64"/>
      <c r="AI90" s="64"/>
      <c r="AJ90" s="65"/>
      <c r="AK90" s="66"/>
      <c r="AL90" s="63"/>
      <c r="AM90" s="63"/>
      <c r="AN90" s="63"/>
      <c r="AO90" s="63"/>
      <c r="AP90" s="63"/>
      <c r="AQ90" s="63"/>
      <c r="AR90" s="63"/>
      <c r="AS90" s="63"/>
      <c r="AT90" s="63"/>
      <c r="AU90" s="64"/>
      <c r="AV90" s="64"/>
      <c r="AW90" s="64"/>
      <c r="AX90" s="65"/>
      <c r="AY90" s="66"/>
      <c r="AZ90" s="63"/>
      <c r="BA90" s="63"/>
      <c r="BB90" s="63"/>
      <c r="BC90" s="63"/>
      <c r="BD90" s="63"/>
      <c r="BE90" s="63"/>
      <c r="BF90" s="63"/>
      <c r="BG90" s="63"/>
      <c r="BH90" s="63"/>
      <c r="BI90" s="64"/>
      <c r="BJ90" s="64"/>
      <c r="BK90" s="64"/>
      <c r="BL90" s="65"/>
      <c r="BM90" s="66"/>
      <c r="BN90" s="63"/>
      <c r="BO90" s="63"/>
      <c r="BP90" s="63"/>
      <c r="BQ90" s="63"/>
      <c r="BR90" s="63"/>
      <c r="BS90" s="63"/>
      <c r="BT90" s="63"/>
      <c r="BU90" s="63"/>
      <c r="BV90" s="63"/>
      <c r="BW90" s="64"/>
      <c r="BX90" s="64"/>
      <c r="BY90" s="64"/>
      <c r="BZ90" s="65"/>
      <c r="CA90" s="66"/>
      <c r="CB90" s="63"/>
      <c r="CC90" s="63"/>
      <c r="CD90" s="63"/>
      <c r="CE90" s="63"/>
      <c r="CF90" s="63"/>
      <c r="CG90" s="63"/>
      <c r="CH90" s="63"/>
      <c r="CI90" s="63"/>
      <c r="CJ90" s="63"/>
      <c r="CK90" s="64"/>
      <c r="CL90" s="64"/>
      <c r="CM90" s="64"/>
      <c r="CN90" s="65"/>
      <c r="CO90" s="66"/>
      <c r="CP90" s="63"/>
      <c r="CQ90" s="63"/>
      <c r="CR90" s="63"/>
      <c r="CS90" s="63"/>
      <c r="CT90" s="63"/>
      <c r="CU90" s="63"/>
      <c r="CV90" s="63"/>
      <c r="CW90" s="63"/>
      <c r="CX90" s="63"/>
      <c r="CY90" s="64"/>
      <c r="CZ90" s="64"/>
      <c r="DA90" s="64"/>
      <c r="DB90" s="65"/>
      <c r="DC90" s="66"/>
      <c r="DD90" s="63"/>
      <c r="DE90" s="63"/>
      <c r="DF90" s="63"/>
      <c r="DG90" s="63"/>
      <c r="DH90" s="63"/>
      <c r="DI90" s="63"/>
      <c r="DJ90" s="63"/>
      <c r="DK90" s="63"/>
      <c r="DL90" s="63"/>
      <c r="DM90" s="64"/>
      <c r="DN90" s="64"/>
      <c r="DO90" s="64"/>
      <c r="DP90" s="65"/>
      <c r="DQ90" s="66"/>
      <c r="DR90" s="63"/>
      <c r="DS90" s="63"/>
      <c r="DT90" s="63"/>
      <c r="DU90" s="63"/>
      <c r="DV90" s="63"/>
      <c r="DW90" s="63"/>
      <c r="DX90" s="63"/>
      <c r="DY90" s="63"/>
      <c r="DZ90" s="63"/>
      <c r="EA90" s="64"/>
      <c r="EB90" s="64"/>
      <c r="EC90" s="64"/>
      <c r="ED90" s="65"/>
      <c r="EE90" s="66"/>
      <c r="EF90" s="63"/>
      <c r="EG90" s="63"/>
      <c r="EH90" s="63"/>
      <c r="EI90" s="63"/>
      <c r="EJ90" s="63"/>
      <c r="EK90" s="63"/>
      <c r="EL90" s="63"/>
      <c r="EM90" s="63"/>
      <c r="EN90" s="63"/>
      <c r="EO90" s="64"/>
      <c r="EP90" s="64"/>
      <c r="EQ90" s="64"/>
      <c r="ER90" s="65"/>
    </row>
    <row r="91" spans="2:148" ht="15" x14ac:dyDescent="0.2">
      <c r="B91" s="56"/>
      <c r="C91" s="113"/>
      <c r="D91" s="117"/>
      <c r="E91" s="118"/>
      <c r="F91" s="118"/>
      <c r="G91" s="86">
        <f>SUM(I91:U91,W91:AI91,AK91:AW91,AY91:BK91,BM91:BY91,CA91:CM91,CO91:DA91,DC91:DO91,DQ91:EC91,EE91:EQ91)</f>
        <v>0</v>
      </c>
      <c r="H91" s="85">
        <f>SUM(V91,AJ91,AX91,BL91,BZ91,CN91,DB91,DP91,ED91,ER91)</f>
        <v>0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64"/>
      <c r="V91" s="65"/>
      <c r="W91" s="66"/>
      <c r="X91" s="63"/>
      <c r="Y91" s="63"/>
      <c r="Z91" s="63"/>
      <c r="AA91" s="63"/>
      <c r="AB91" s="63"/>
      <c r="AC91" s="63"/>
      <c r="AD91" s="63"/>
      <c r="AE91" s="63"/>
      <c r="AF91" s="63"/>
      <c r="AG91" s="64"/>
      <c r="AH91" s="64"/>
      <c r="AI91" s="64"/>
      <c r="AJ91" s="65"/>
      <c r="AK91" s="66"/>
      <c r="AL91" s="63"/>
      <c r="AM91" s="63"/>
      <c r="AN91" s="63"/>
      <c r="AO91" s="63"/>
      <c r="AP91" s="63"/>
      <c r="AQ91" s="63"/>
      <c r="AR91" s="63"/>
      <c r="AS91" s="63"/>
      <c r="AT91" s="63"/>
      <c r="AU91" s="64"/>
      <c r="AV91" s="64"/>
      <c r="AW91" s="64"/>
      <c r="AX91" s="65"/>
      <c r="AY91" s="66"/>
      <c r="AZ91" s="63"/>
      <c r="BA91" s="63"/>
      <c r="BB91" s="63"/>
      <c r="BC91" s="63"/>
      <c r="BD91" s="63"/>
      <c r="BE91" s="63"/>
      <c r="BF91" s="63"/>
      <c r="BG91" s="63"/>
      <c r="BH91" s="63"/>
      <c r="BI91" s="64"/>
      <c r="BJ91" s="64"/>
      <c r="BK91" s="64"/>
      <c r="BL91" s="65"/>
      <c r="BM91" s="66"/>
      <c r="BN91" s="63"/>
      <c r="BO91" s="63"/>
      <c r="BP91" s="63"/>
      <c r="BQ91" s="63"/>
      <c r="BR91" s="63"/>
      <c r="BS91" s="63"/>
      <c r="BT91" s="63"/>
      <c r="BU91" s="63"/>
      <c r="BV91" s="63"/>
      <c r="BW91" s="64"/>
      <c r="BX91" s="64"/>
      <c r="BY91" s="64"/>
      <c r="BZ91" s="65"/>
      <c r="CA91" s="66"/>
      <c r="CB91" s="63"/>
      <c r="CC91" s="63"/>
      <c r="CD91" s="63"/>
      <c r="CE91" s="63"/>
      <c r="CF91" s="63"/>
      <c r="CG91" s="63"/>
      <c r="CH91" s="63"/>
      <c r="CI91" s="63"/>
      <c r="CJ91" s="63"/>
      <c r="CK91" s="64"/>
      <c r="CL91" s="64"/>
      <c r="CM91" s="64"/>
      <c r="CN91" s="65"/>
      <c r="CO91" s="66"/>
      <c r="CP91" s="63"/>
      <c r="CQ91" s="63"/>
      <c r="CR91" s="63"/>
      <c r="CS91" s="63"/>
      <c r="CT91" s="63"/>
      <c r="CU91" s="63"/>
      <c r="CV91" s="63"/>
      <c r="CW91" s="63"/>
      <c r="CX91" s="63"/>
      <c r="CY91" s="64"/>
      <c r="CZ91" s="64"/>
      <c r="DA91" s="64"/>
      <c r="DB91" s="65"/>
      <c r="DC91" s="66"/>
      <c r="DD91" s="63"/>
      <c r="DE91" s="63"/>
      <c r="DF91" s="63"/>
      <c r="DG91" s="63"/>
      <c r="DH91" s="63"/>
      <c r="DI91" s="63"/>
      <c r="DJ91" s="63"/>
      <c r="DK91" s="63"/>
      <c r="DL91" s="63"/>
      <c r="DM91" s="64"/>
      <c r="DN91" s="64"/>
      <c r="DO91" s="64"/>
      <c r="DP91" s="65"/>
      <c r="DQ91" s="66"/>
      <c r="DR91" s="63"/>
      <c r="DS91" s="63"/>
      <c r="DT91" s="63"/>
      <c r="DU91" s="63"/>
      <c r="DV91" s="63"/>
      <c r="DW91" s="63"/>
      <c r="DX91" s="63"/>
      <c r="DY91" s="63"/>
      <c r="DZ91" s="63"/>
      <c r="EA91" s="64"/>
      <c r="EB91" s="64"/>
      <c r="EC91" s="64"/>
      <c r="ED91" s="65"/>
      <c r="EE91" s="66"/>
      <c r="EF91" s="63"/>
      <c r="EG91" s="63"/>
      <c r="EH91" s="63"/>
      <c r="EI91" s="63"/>
      <c r="EJ91" s="63"/>
      <c r="EK91" s="63"/>
      <c r="EL91" s="63"/>
      <c r="EM91" s="63"/>
      <c r="EN91" s="63"/>
      <c r="EO91" s="64"/>
      <c r="EP91" s="64"/>
      <c r="EQ91" s="64"/>
      <c r="ER91" s="65"/>
    </row>
    <row r="92" spans="2:148" ht="15" x14ac:dyDescent="0.2">
      <c r="B92" s="56"/>
      <c r="C92" s="119"/>
      <c r="D92" s="117"/>
      <c r="E92" s="118"/>
      <c r="F92" s="121"/>
      <c r="G92" s="86">
        <f>SUM(I92:U92,W92:AI92,AK92:AW92,AY92:BK92,BM92:BY92,CA92:CM92,CO92:DA92,DC92:DO92,DQ92:EC92,EE92:EQ92)</f>
        <v>0</v>
      </c>
      <c r="H92" s="85">
        <f>SUM(V92,AJ92,AX92,BL92,BZ92,CN92,DB92,DP92,ED92,ER92)</f>
        <v>0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64"/>
      <c r="V92" s="65"/>
      <c r="W92" s="66"/>
      <c r="X92" s="63"/>
      <c r="Y92" s="63"/>
      <c r="Z92" s="63"/>
      <c r="AA92" s="63"/>
      <c r="AB92" s="63"/>
      <c r="AC92" s="63"/>
      <c r="AD92" s="63"/>
      <c r="AE92" s="63"/>
      <c r="AF92" s="63"/>
      <c r="AG92" s="64"/>
      <c r="AH92" s="64"/>
      <c r="AI92" s="64"/>
      <c r="AJ92" s="65"/>
      <c r="AK92" s="66"/>
      <c r="AL92" s="63"/>
      <c r="AM92" s="63"/>
      <c r="AN92" s="63"/>
      <c r="AO92" s="63"/>
      <c r="AP92" s="63"/>
      <c r="AQ92" s="63"/>
      <c r="AR92" s="63"/>
      <c r="AS92" s="63"/>
      <c r="AT92" s="63"/>
      <c r="AU92" s="64"/>
      <c r="AV92" s="64"/>
      <c r="AW92" s="64"/>
      <c r="AX92" s="65"/>
      <c r="AY92" s="66"/>
      <c r="AZ92" s="63"/>
      <c r="BA92" s="63"/>
      <c r="BB92" s="63"/>
      <c r="BC92" s="63"/>
      <c r="BD92" s="63"/>
      <c r="BE92" s="63"/>
      <c r="BF92" s="63"/>
      <c r="BG92" s="63"/>
      <c r="BH92" s="63"/>
      <c r="BI92" s="64"/>
      <c r="BJ92" s="64"/>
      <c r="BK92" s="64"/>
      <c r="BL92" s="65"/>
      <c r="BM92" s="66"/>
      <c r="BN92" s="63"/>
      <c r="BO92" s="63"/>
      <c r="BP92" s="63"/>
      <c r="BQ92" s="63"/>
      <c r="BR92" s="63"/>
      <c r="BS92" s="63"/>
      <c r="BT92" s="63"/>
      <c r="BU92" s="63"/>
      <c r="BV92" s="63"/>
      <c r="BW92" s="64"/>
      <c r="BX92" s="64"/>
      <c r="BY92" s="64"/>
      <c r="BZ92" s="126"/>
      <c r="CA92" s="66"/>
      <c r="CB92" s="63"/>
      <c r="CC92" s="63"/>
      <c r="CD92" s="63"/>
      <c r="CE92" s="63"/>
      <c r="CF92" s="63"/>
      <c r="CG92" s="63"/>
      <c r="CH92" s="63"/>
      <c r="CI92" s="63"/>
      <c r="CJ92" s="63"/>
      <c r="CK92" s="64"/>
      <c r="CL92" s="64"/>
      <c r="CM92" s="64"/>
      <c r="CN92" s="65"/>
      <c r="CO92" s="66"/>
      <c r="CP92" s="63"/>
      <c r="CQ92" s="63"/>
      <c r="CR92" s="63"/>
      <c r="CS92" s="63"/>
      <c r="CT92" s="63"/>
      <c r="CU92" s="63"/>
      <c r="CV92" s="63"/>
      <c r="CW92" s="63"/>
      <c r="CX92" s="63"/>
      <c r="CY92" s="64"/>
      <c r="CZ92" s="64"/>
      <c r="DA92" s="64"/>
      <c r="DB92" s="65"/>
      <c r="DC92" s="66"/>
      <c r="DD92" s="63"/>
      <c r="DE92" s="63"/>
      <c r="DF92" s="63"/>
      <c r="DG92" s="63"/>
      <c r="DH92" s="63"/>
      <c r="DI92" s="63"/>
      <c r="DJ92" s="63"/>
      <c r="DK92" s="63"/>
      <c r="DL92" s="63"/>
      <c r="DM92" s="64"/>
      <c r="DN92" s="64"/>
      <c r="DO92" s="64"/>
      <c r="DP92" s="65"/>
      <c r="DQ92" s="66"/>
      <c r="DR92" s="63"/>
      <c r="DS92" s="63"/>
      <c r="DT92" s="63"/>
      <c r="DU92" s="63"/>
      <c r="DV92" s="63"/>
      <c r="DW92" s="63"/>
      <c r="DX92" s="63"/>
      <c r="DY92" s="63"/>
      <c r="DZ92" s="63"/>
      <c r="EA92" s="64"/>
      <c r="EB92" s="64"/>
      <c r="EC92" s="64"/>
      <c r="ED92" s="65"/>
      <c r="EE92" s="66"/>
      <c r="EF92" s="63"/>
      <c r="EG92" s="63"/>
      <c r="EH92" s="63"/>
      <c r="EI92" s="63"/>
      <c r="EJ92" s="63"/>
      <c r="EK92" s="63"/>
      <c r="EL92" s="63"/>
      <c r="EM92" s="63"/>
      <c r="EN92" s="63"/>
      <c r="EO92" s="64"/>
      <c r="EP92" s="64"/>
      <c r="EQ92" s="64"/>
      <c r="ER92" s="65"/>
    </row>
    <row r="93" spans="2:148" ht="15.75" x14ac:dyDescent="0.25">
      <c r="B93" s="188" t="s">
        <v>18</v>
      </c>
      <c r="C93" s="189"/>
      <c r="D93" s="190"/>
      <c r="E93" s="190"/>
      <c r="F93" s="191"/>
      <c r="G93" s="46">
        <f>SUM(G90:G92)</f>
        <v>0</v>
      </c>
      <c r="H93" s="45">
        <f>SUM(H90:H92)</f>
        <v>0</v>
      </c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9"/>
      <c r="W93" s="37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9"/>
      <c r="AK93" s="37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9"/>
      <c r="AY93" s="37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9"/>
      <c r="BM93" s="37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9"/>
      <c r="CA93" s="37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9"/>
      <c r="CO93" s="37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9"/>
      <c r="DC93" s="37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9"/>
      <c r="DQ93" s="37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9"/>
      <c r="EE93" s="37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9"/>
    </row>
    <row r="94" spans="2:148" ht="15" x14ac:dyDescent="0.2">
      <c r="B94" s="155"/>
      <c r="C94" s="156"/>
      <c r="D94" s="156"/>
      <c r="E94" s="156"/>
      <c r="F94" s="156"/>
      <c r="G94" s="156"/>
      <c r="H94" s="157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9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9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9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9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9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9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9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9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9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9"/>
    </row>
    <row r="95" spans="2:148" ht="15" x14ac:dyDescent="0.2">
      <c r="B95" s="57"/>
      <c r="C95" s="113"/>
      <c r="D95" s="117"/>
      <c r="E95" s="118"/>
      <c r="F95" s="118"/>
      <c r="G95" s="87">
        <f>SUM(I95:U95,W95:AI95,AK95:AW95,AY95:BK95,BM95:BY95,CA95:CM95,CO95:DA95,DC95:DO95,DQ95:EC95,EE95:EQ95)</f>
        <v>0</v>
      </c>
      <c r="H95" s="85">
        <f>SUM(V95,AJ95,AX95,BL95,BZ95,CN95,DB95,DP95,ED95,ER95)</f>
        <v>0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8"/>
      <c r="V95" s="69"/>
      <c r="W95" s="70"/>
      <c r="X95" s="67"/>
      <c r="Y95" s="67"/>
      <c r="Z95" s="67"/>
      <c r="AA95" s="67"/>
      <c r="AB95" s="67"/>
      <c r="AC95" s="67"/>
      <c r="AD95" s="67"/>
      <c r="AE95" s="67"/>
      <c r="AF95" s="67"/>
      <c r="AG95" s="68"/>
      <c r="AH95" s="68"/>
      <c r="AI95" s="68"/>
      <c r="AJ95" s="69"/>
      <c r="AK95" s="70"/>
      <c r="AL95" s="67"/>
      <c r="AM95" s="67"/>
      <c r="AN95" s="67"/>
      <c r="AO95" s="67"/>
      <c r="AP95" s="67"/>
      <c r="AQ95" s="67"/>
      <c r="AR95" s="67"/>
      <c r="AS95" s="67"/>
      <c r="AT95" s="67"/>
      <c r="AU95" s="68"/>
      <c r="AV95" s="68"/>
      <c r="AW95" s="68"/>
      <c r="AX95" s="69"/>
      <c r="AY95" s="70"/>
      <c r="AZ95" s="67"/>
      <c r="BA95" s="67"/>
      <c r="BB95" s="67"/>
      <c r="BC95" s="67"/>
      <c r="BD95" s="67"/>
      <c r="BE95" s="67"/>
      <c r="BF95" s="67"/>
      <c r="BG95" s="67"/>
      <c r="BH95" s="67"/>
      <c r="BI95" s="68"/>
      <c r="BJ95" s="68"/>
      <c r="BK95" s="68"/>
      <c r="BL95" s="69"/>
      <c r="BM95" s="66"/>
      <c r="BN95" s="63"/>
      <c r="BO95" s="67"/>
      <c r="BP95" s="67"/>
      <c r="BQ95" s="67"/>
      <c r="BR95" s="67"/>
      <c r="BS95" s="67"/>
      <c r="BT95" s="67"/>
      <c r="BU95" s="67"/>
      <c r="BV95" s="67"/>
      <c r="BW95" s="68"/>
      <c r="BX95" s="68"/>
      <c r="BY95" s="68"/>
      <c r="BZ95" s="65"/>
      <c r="CA95" s="66"/>
      <c r="CB95" s="63"/>
      <c r="CC95" s="67"/>
      <c r="CD95" s="67"/>
      <c r="CE95" s="67"/>
      <c r="CF95" s="67"/>
      <c r="CG95" s="67"/>
      <c r="CH95" s="67"/>
      <c r="CI95" s="67"/>
      <c r="CJ95" s="67"/>
      <c r="CK95" s="68"/>
      <c r="CL95" s="68"/>
      <c r="CM95" s="68"/>
      <c r="CN95" s="65"/>
      <c r="CO95" s="70"/>
      <c r="CP95" s="67"/>
      <c r="CQ95" s="67"/>
      <c r="CR95" s="67"/>
      <c r="CS95" s="67"/>
      <c r="CT95" s="67"/>
      <c r="CU95" s="67"/>
      <c r="CV95" s="67"/>
      <c r="CW95" s="67"/>
      <c r="CX95" s="67"/>
      <c r="CY95" s="68"/>
      <c r="CZ95" s="68"/>
      <c r="DA95" s="68"/>
      <c r="DB95" s="69"/>
      <c r="DC95" s="70"/>
      <c r="DD95" s="67"/>
      <c r="DE95" s="67"/>
      <c r="DF95" s="67"/>
      <c r="DG95" s="67"/>
      <c r="DH95" s="67"/>
      <c r="DI95" s="67"/>
      <c r="DJ95" s="67"/>
      <c r="DK95" s="67"/>
      <c r="DL95" s="67"/>
      <c r="DM95" s="68"/>
      <c r="DN95" s="68"/>
      <c r="DO95" s="68"/>
      <c r="DP95" s="69"/>
      <c r="DQ95" s="70"/>
      <c r="DR95" s="67"/>
      <c r="DS95" s="67"/>
      <c r="DT95" s="67"/>
      <c r="DU95" s="67"/>
      <c r="DV95" s="67"/>
      <c r="DW95" s="67"/>
      <c r="DX95" s="67"/>
      <c r="DY95" s="67"/>
      <c r="DZ95" s="67"/>
      <c r="EA95" s="68"/>
      <c r="EB95" s="68"/>
      <c r="EC95" s="68"/>
      <c r="ED95" s="69"/>
      <c r="EE95" s="70"/>
      <c r="EF95" s="67"/>
      <c r="EG95" s="67"/>
      <c r="EH95" s="67"/>
      <c r="EI95" s="67"/>
      <c r="EJ95" s="67"/>
      <c r="EK95" s="67"/>
      <c r="EL95" s="67"/>
      <c r="EM95" s="67"/>
      <c r="EN95" s="67"/>
      <c r="EO95" s="68"/>
      <c r="EP95" s="68"/>
      <c r="EQ95" s="68"/>
      <c r="ER95" s="69"/>
    </row>
    <row r="96" spans="2:148" ht="15" x14ac:dyDescent="0.2">
      <c r="B96" s="57"/>
      <c r="C96" s="113"/>
      <c r="D96" s="118"/>
      <c r="E96" s="118"/>
      <c r="F96" s="117"/>
      <c r="G96" s="87">
        <f>SUM(I96:U96,W96:AI96,AK96:AW96,AY96:BK96,BM96:BY96,CA96:CM96,CO96:DA96,DC96:DO96,DQ96:EC96,EE96:EQ96)</f>
        <v>0</v>
      </c>
      <c r="H96" s="85">
        <f>SUM(V96,AJ96,AX96,BL96,BZ96,CN96,DB96,DP96,ED96,ER96)</f>
        <v>0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8"/>
      <c r="U96" s="68"/>
      <c r="V96" s="69"/>
      <c r="W96" s="70"/>
      <c r="X96" s="67"/>
      <c r="Y96" s="67"/>
      <c r="Z96" s="67"/>
      <c r="AA96" s="67"/>
      <c r="AB96" s="67"/>
      <c r="AC96" s="67"/>
      <c r="AD96" s="67"/>
      <c r="AE96" s="67"/>
      <c r="AF96" s="67"/>
      <c r="AG96" s="68"/>
      <c r="AH96" s="68"/>
      <c r="AI96" s="68"/>
      <c r="AJ96" s="69"/>
      <c r="AK96" s="70"/>
      <c r="AL96" s="67"/>
      <c r="AM96" s="67"/>
      <c r="AN96" s="67"/>
      <c r="AO96" s="67"/>
      <c r="AP96" s="67"/>
      <c r="AQ96" s="67"/>
      <c r="AR96" s="67"/>
      <c r="AS96" s="67"/>
      <c r="AT96" s="67"/>
      <c r="AU96" s="68"/>
      <c r="AV96" s="68"/>
      <c r="AW96" s="68"/>
      <c r="AX96" s="69"/>
      <c r="AY96" s="70"/>
      <c r="AZ96" s="67"/>
      <c r="BA96" s="67"/>
      <c r="BB96" s="67"/>
      <c r="BC96" s="67"/>
      <c r="BD96" s="67"/>
      <c r="BE96" s="67"/>
      <c r="BF96" s="67"/>
      <c r="BG96" s="67"/>
      <c r="BH96" s="67"/>
      <c r="BI96" s="68"/>
      <c r="BJ96" s="68"/>
      <c r="BK96" s="68"/>
      <c r="BL96" s="69"/>
      <c r="BM96" s="66"/>
      <c r="BN96" s="63"/>
      <c r="BO96" s="67"/>
      <c r="BP96" s="67"/>
      <c r="BQ96" s="67"/>
      <c r="BR96" s="67"/>
      <c r="BS96" s="67"/>
      <c r="BT96" s="67"/>
      <c r="BU96" s="67"/>
      <c r="BV96" s="67"/>
      <c r="BW96" s="68"/>
      <c r="BX96" s="68"/>
      <c r="BY96" s="68"/>
      <c r="BZ96" s="65"/>
      <c r="CA96" s="66"/>
      <c r="CB96" s="63"/>
      <c r="CC96" s="67"/>
      <c r="CD96" s="67"/>
      <c r="CE96" s="67"/>
      <c r="CF96" s="67"/>
      <c r="CG96" s="67"/>
      <c r="CH96" s="67"/>
      <c r="CI96" s="67"/>
      <c r="CJ96" s="67"/>
      <c r="CK96" s="68"/>
      <c r="CL96" s="68"/>
      <c r="CM96" s="68"/>
      <c r="CN96" s="65"/>
      <c r="CO96" s="70"/>
      <c r="CP96" s="67"/>
      <c r="CQ96" s="67"/>
      <c r="CR96" s="67"/>
      <c r="CS96" s="67"/>
      <c r="CT96" s="67"/>
      <c r="CU96" s="67"/>
      <c r="CV96" s="67"/>
      <c r="CW96" s="67"/>
      <c r="CX96" s="67"/>
      <c r="CY96" s="68"/>
      <c r="CZ96" s="68"/>
      <c r="DA96" s="68"/>
      <c r="DB96" s="69"/>
      <c r="DC96" s="70"/>
      <c r="DD96" s="67"/>
      <c r="DE96" s="67"/>
      <c r="DF96" s="67"/>
      <c r="DG96" s="67"/>
      <c r="DH96" s="67"/>
      <c r="DI96" s="67"/>
      <c r="DJ96" s="67"/>
      <c r="DK96" s="67"/>
      <c r="DL96" s="67"/>
      <c r="DM96" s="68"/>
      <c r="DN96" s="68"/>
      <c r="DO96" s="68"/>
      <c r="DP96" s="69"/>
      <c r="DQ96" s="70"/>
      <c r="DR96" s="67"/>
      <c r="DS96" s="67"/>
      <c r="DT96" s="67"/>
      <c r="DU96" s="67"/>
      <c r="DV96" s="67"/>
      <c r="DW96" s="67"/>
      <c r="DX96" s="67"/>
      <c r="DY96" s="67"/>
      <c r="DZ96" s="67"/>
      <c r="EA96" s="68"/>
      <c r="EB96" s="68"/>
      <c r="EC96" s="68"/>
      <c r="ED96" s="69"/>
      <c r="EE96" s="70"/>
      <c r="EF96" s="67"/>
      <c r="EG96" s="67"/>
      <c r="EH96" s="67"/>
      <c r="EI96" s="67"/>
      <c r="EJ96" s="67"/>
      <c r="EK96" s="67"/>
      <c r="EL96" s="67"/>
      <c r="EM96" s="67"/>
      <c r="EN96" s="67"/>
      <c r="EO96" s="68"/>
      <c r="EP96" s="68"/>
      <c r="EQ96" s="68"/>
      <c r="ER96" s="69"/>
    </row>
    <row r="97" spans="1:148" ht="15" x14ac:dyDescent="0.2">
      <c r="B97" s="57"/>
      <c r="C97" s="113"/>
      <c r="D97" s="118"/>
      <c r="E97" s="118"/>
      <c r="F97" s="117"/>
      <c r="G97" s="87">
        <f>SUM(I97:U97,W97:AI97,AK97:AW97,AY97:BK97,BM97:BY97,CA97:CM97,CO97:DA97,DC97:DO97,DQ97:EC97,EE97:EQ97)</f>
        <v>0</v>
      </c>
      <c r="H97" s="85">
        <f>SUM(V97,AJ97,AX97,BL97,BZ97,CN97,DB97,DP97,ED97,ER97)</f>
        <v>0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68"/>
      <c r="V97" s="69"/>
      <c r="W97" s="70"/>
      <c r="X97" s="67"/>
      <c r="Y97" s="67"/>
      <c r="Z97" s="67"/>
      <c r="AA97" s="67"/>
      <c r="AB97" s="67"/>
      <c r="AC97" s="67"/>
      <c r="AD97" s="67"/>
      <c r="AE97" s="67"/>
      <c r="AF97" s="67"/>
      <c r="AG97" s="68"/>
      <c r="AH97" s="68"/>
      <c r="AI97" s="68"/>
      <c r="AJ97" s="69"/>
      <c r="AK97" s="70"/>
      <c r="AL97" s="67"/>
      <c r="AM97" s="67"/>
      <c r="AN97" s="67"/>
      <c r="AO97" s="67"/>
      <c r="AP97" s="67"/>
      <c r="AQ97" s="67"/>
      <c r="AR97" s="67"/>
      <c r="AS97" s="67"/>
      <c r="AT97" s="67"/>
      <c r="AU97" s="68"/>
      <c r="AV97" s="68"/>
      <c r="AW97" s="68"/>
      <c r="AX97" s="69"/>
      <c r="AY97" s="70"/>
      <c r="AZ97" s="67"/>
      <c r="BA97" s="67"/>
      <c r="BB97" s="67"/>
      <c r="BC97" s="67"/>
      <c r="BD97" s="67"/>
      <c r="BE97" s="67"/>
      <c r="BF97" s="67"/>
      <c r="BG97" s="67"/>
      <c r="BH97" s="67"/>
      <c r="BI97" s="68"/>
      <c r="BJ97" s="68"/>
      <c r="BK97" s="68"/>
      <c r="BL97" s="69"/>
      <c r="BM97" s="66"/>
      <c r="BN97" s="63"/>
      <c r="BO97" s="67"/>
      <c r="BP97" s="67"/>
      <c r="BQ97" s="67"/>
      <c r="BR97" s="67"/>
      <c r="BS97" s="67"/>
      <c r="BT97" s="67"/>
      <c r="BU97" s="67"/>
      <c r="BV97" s="67"/>
      <c r="BW97" s="68"/>
      <c r="BX97" s="68"/>
      <c r="BY97" s="68"/>
      <c r="BZ97" s="65"/>
      <c r="CA97" s="66"/>
      <c r="CB97" s="63"/>
      <c r="CC97" s="67"/>
      <c r="CD97" s="67"/>
      <c r="CE97" s="67"/>
      <c r="CF97" s="67"/>
      <c r="CG97" s="67"/>
      <c r="CH97" s="67"/>
      <c r="CI97" s="67"/>
      <c r="CJ97" s="67"/>
      <c r="CK97" s="68"/>
      <c r="CL97" s="68"/>
      <c r="CM97" s="68"/>
      <c r="CN97" s="65"/>
      <c r="CO97" s="70"/>
      <c r="CP97" s="67"/>
      <c r="CQ97" s="67"/>
      <c r="CR97" s="67"/>
      <c r="CS97" s="67"/>
      <c r="CT97" s="67"/>
      <c r="CU97" s="67"/>
      <c r="CV97" s="67"/>
      <c r="CW97" s="67"/>
      <c r="CX97" s="67"/>
      <c r="CY97" s="68"/>
      <c r="CZ97" s="68"/>
      <c r="DA97" s="68"/>
      <c r="DB97" s="69"/>
      <c r="DC97" s="70"/>
      <c r="DD97" s="67"/>
      <c r="DE97" s="67"/>
      <c r="DF97" s="67"/>
      <c r="DG97" s="67"/>
      <c r="DH97" s="67"/>
      <c r="DI97" s="67"/>
      <c r="DJ97" s="67"/>
      <c r="DK97" s="67"/>
      <c r="DL97" s="67"/>
      <c r="DM97" s="68"/>
      <c r="DN97" s="68"/>
      <c r="DO97" s="68"/>
      <c r="DP97" s="69"/>
      <c r="DQ97" s="70"/>
      <c r="DR97" s="67"/>
      <c r="DS97" s="67"/>
      <c r="DT97" s="67"/>
      <c r="DU97" s="67"/>
      <c r="DV97" s="67"/>
      <c r="DW97" s="67"/>
      <c r="DX97" s="67"/>
      <c r="DY97" s="67"/>
      <c r="DZ97" s="67"/>
      <c r="EA97" s="68"/>
      <c r="EB97" s="68"/>
      <c r="EC97" s="68"/>
      <c r="ED97" s="69"/>
      <c r="EE97" s="70"/>
      <c r="EF97" s="67"/>
      <c r="EG97" s="67"/>
      <c r="EH97" s="67"/>
      <c r="EI97" s="67"/>
      <c r="EJ97" s="67"/>
      <c r="EK97" s="67"/>
      <c r="EL97" s="67"/>
      <c r="EM97" s="67"/>
      <c r="EN97" s="67"/>
      <c r="EO97" s="68"/>
      <c r="EP97" s="68"/>
      <c r="EQ97" s="68"/>
      <c r="ER97" s="69"/>
    </row>
    <row r="98" spans="1:148" ht="15.75" x14ac:dyDescent="0.25">
      <c r="B98" s="184" t="s">
        <v>18</v>
      </c>
      <c r="C98" s="185"/>
      <c r="D98" s="186"/>
      <c r="E98" s="186"/>
      <c r="F98" s="187"/>
      <c r="G98" s="47">
        <f>SUM(G95:G97)</f>
        <v>0</v>
      </c>
      <c r="H98" s="48">
        <f>SUM(H95:H97)</f>
        <v>0</v>
      </c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9"/>
      <c r="W98" s="37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9"/>
      <c r="AK98" s="37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9"/>
      <c r="AY98" s="37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9"/>
      <c r="BM98" s="37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9"/>
      <c r="CA98" s="37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9"/>
      <c r="CO98" s="37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9"/>
      <c r="DC98" s="37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9"/>
      <c r="DQ98" s="37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9"/>
      <c r="EE98" s="37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9"/>
    </row>
    <row r="99" spans="1:148" ht="16.5" thickBot="1" x14ac:dyDescent="0.25">
      <c r="B99" s="225" t="s">
        <v>57</v>
      </c>
      <c r="C99" s="226"/>
      <c r="D99" s="226"/>
      <c r="E99" s="226"/>
      <c r="F99" s="226"/>
      <c r="G99" s="226"/>
      <c r="H99" s="227"/>
      <c r="I99" s="50">
        <f t="shared" ref="I99:U99" si="6">SUM(I15:I98)</f>
        <v>114</v>
      </c>
      <c r="J99" s="50">
        <f t="shared" si="6"/>
        <v>119</v>
      </c>
      <c r="K99" s="50">
        <f t="shared" si="6"/>
        <v>30</v>
      </c>
      <c r="L99" s="50">
        <f t="shared" si="6"/>
        <v>0</v>
      </c>
      <c r="M99" s="50">
        <f t="shared" si="6"/>
        <v>30</v>
      </c>
      <c r="N99" s="50">
        <f t="shared" si="6"/>
        <v>0</v>
      </c>
      <c r="O99" s="50">
        <f t="shared" si="6"/>
        <v>0</v>
      </c>
      <c r="P99" s="50">
        <f t="shared" si="6"/>
        <v>15</v>
      </c>
      <c r="Q99" s="50">
        <f t="shared" si="6"/>
        <v>0</v>
      </c>
      <c r="R99" s="50">
        <f t="shared" si="6"/>
        <v>0</v>
      </c>
      <c r="S99" s="50">
        <f t="shared" si="6"/>
        <v>0</v>
      </c>
      <c r="T99" s="50">
        <f t="shared" si="6"/>
        <v>0</v>
      </c>
      <c r="U99" s="50">
        <f t="shared" si="6"/>
        <v>0</v>
      </c>
      <c r="V99" s="51">
        <f>SUM(V15:V97)</f>
        <v>30</v>
      </c>
      <c r="W99" s="50">
        <f t="shared" ref="W99:AI99" si="7">SUM(W15:W98)</f>
        <v>65</v>
      </c>
      <c r="X99" s="50">
        <f t="shared" si="7"/>
        <v>99</v>
      </c>
      <c r="Y99" s="50">
        <f t="shared" si="7"/>
        <v>45</v>
      </c>
      <c r="Z99" s="50">
        <f t="shared" si="7"/>
        <v>0</v>
      </c>
      <c r="AA99" s="50">
        <f t="shared" si="7"/>
        <v>30</v>
      </c>
      <c r="AB99" s="50">
        <f t="shared" si="7"/>
        <v>0</v>
      </c>
      <c r="AC99" s="50">
        <f t="shared" si="7"/>
        <v>0</v>
      </c>
      <c r="AD99" s="50">
        <f t="shared" si="7"/>
        <v>15</v>
      </c>
      <c r="AE99" s="50">
        <f t="shared" si="7"/>
        <v>20</v>
      </c>
      <c r="AF99" s="50">
        <f t="shared" si="7"/>
        <v>0</v>
      </c>
      <c r="AG99" s="50">
        <f t="shared" si="7"/>
        <v>0</v>
      </c>
      <c r="AH99" s="50">
        <f t="shared" si="7"/>
        <v>0</v>
      </c>
      <c r="AI99" s="50">
        <f t="shared" si="7"/>
        <v>0</v>
      </c>
      <c r="AJ99" s="51">
        <f>SUM(AJ15:AJ97)</f>
        <v>30</v>
      </c>
      <c r="AK99" s="50">
        <f t="shared" ref="AK99:AW99" si="8">SUM(AK15:AK98)</f>
        <v>120</v>
      </c>
      <c r="AL99" s="50">
        <f t="shared" si="8"/>
        <v>145</v>
      </c>
      <c r="AM99" s="50">
        <f t="shared" si="8"/>
        <v>45</v>
      </c>
      <c r="AN99" s="50">
        <f t="shared" si="8"/>
        <v>0</v>
      </c>
      <c r="AO99" s="50">
        <f t="shared" si="8"/>
        <v>0</v>
      </c>
      <c r="AP99" s="50">
        <f t="shared" si="8"/>
        <v>0</v>
      </c>
      <c r="AQ99" s="50">
        <f t="shared" si="8"/>
        <v>0</v>
      </c>
      <c r="AR99" s="50">
        <f t="shared" si="8"/>
        <v>0</v>
      </c>
      <c r="AS99" s="50">
        <f t="shared" si="8"/>
        <v>0</v>
      </c>
      <c r="AT99" s="50">
        <f t="shared" si="8"/>
        <v>0</v>
      </c>
      <c r="AU99" s="50">
        <f t="shared" si="8"/>
        <v>0</v>
      </c>
      <c r="AV99" s="50">
        <f t="shared" si="8"/>
        <v>0</v>
      </c>
      <c r="AW99" s="50">
        <f t="shared" si="8"/>
        <v>0</v>
      </c>
      <c r="AX99" s="51">
        <f>SUM(AX15:AX97)</f>
        <v>33</v>
      </c>
      <c r="AY99" s="50">
        <f t="shared" ref="AY99:BK99" si="9">SUM(AY15:AY98)</f>
        <v>0</v>
      </c>
      <c r="AZ99" s="50">
        <f t="shared" si="9"/>
        <v>0</v>
      </c>
      <c r="BA99" s="50">
        <f t="shared" si="9"/>
        <v>0</v>
      </c>
      <c r="BB99" s="50">
        <f t="shared" si="9"/>
        <v>0</v>
      </c>
      <c r="BC99" s="50">
        <f t="shared" si="9"/>
        <v>0</v>
      </c>
      <c r="BD99" s="50">
        <f t="shared" si="9"/>
        <v>0</v>
      </c>
      <c r="BE99" s="50">
        <f t="shared" si="9"/>
        <v>0</v>
      </c>
      <c r="BF99" s="50">
        <f t="shared" si="9"/>
        <v>0</v>
      </c>
      <c r="BG99" s="50">
        <f t="shared" si="9"/>
        <v>0</v>
      </c>
      <c r="BH99" s="50">
        <f t="shared" si="9"/>
        <v>0</v>
      </c>
      <c r="BI99" s="50">
        <f t="shared" si="9"/>
        <v>0</v>
      </c>
      <c r="BJ99" s="50">
        <f t="shared" si="9"/>
        <v>0</v>
      </c>
      <c r="BK99" s="50">
        <f t="shared" si="9"/>
        <v>0</v>
      </c>
      <c r="BL99" s="51">
        <f>SUM(BL15:BL97)</f>
        <v>0</v>
      </c>
      <c r="BM99" s="50">
        <f t="shared" ref="BM99:BY99" si="10">SUM(BM15:BM98)</f>
        <v>172</v>
      </c>
      <c r="BN99" s="50">
        <f t="shared" si="10"/>
        <v>94</v>
      </c>
      <c r="BO99" s="50">
        <f t="shared" si="10"/>
        <v>0</v>
      </c>
      <c r="BP99" s="50">
        <f t="shared" si="10"/>
        <v>30</v>
      </c>
      <c r="BQ99" s="50">
        <f t="shared" si="10"/>
        <v>0</v>
      </c>
      <c r="BR99" s="50">
        <f t="shared" si="10"/>
        <v>0</v>
      </c>
      <c r="BS99" s="50">
        <f t="shared" si="10"/>
        <v>0</v>
      </c>
      <c r="BT99" s="50">
        <f t="shared" si="10"/>
        <v>10</v>
      </c>
      <c r="BU99" s="50">
        <f t="shared" si="10"/>
        <v>0</v>
      </c>
      <c r="BV99" s="50">
        <f t="shared" si="10"/>
        <v>0</v>
      </c>
      <c r="BW99" s="50">
        <f t="shared" si="10"/>
        <v>0</v>
      </c>
      <c r="BX99" s="50">
        <f t="shared" si="10"/>
        <v>0</v>
      </c>
      <c r="BY99" s="50">
        <f t="shared" si="10"/>
        <v>0</v>
      </c>
      <c r="BZ99" s="51">
        <f>SUM(BZ15:BZ97)</f>
        <v>33</v>
      </c>
      <c r="CA99" s="50">
        <f t="shared" ref="CA99:CM99" si="11">SUM(CA15:CA98)</f>
        <v>84</v>
      </c>
      <c r="CB99" s="50">
        <f t="shared" si="11"/>
        <v>66</v>
      </c>
      <c r="CC99" s="50">
        <f t="shared" si="11"/>
        <v>0</v>
      </c>
      <c r="CD99" s="50">
        <f t="shared" si="11"/>
        <v>30</v>
      </c>
      <c r="CE99" s="50">
        <f t="shared" si="11"/>
        <v>25</v>
      </c>
      <c r="CF99" s="50">
        <f t="shared" si="11"/>
        <v>0</v>
      </c>
      <c r="CG99" s="50">
        <f t="shared" si="11"/>
        <v>0</v>
      </c>
      <c r="CH99" s="50">
        <f t="shared" si="11"/>
        <v>10</v>
      </c>
      <c r="CI99" s="50">
        <f t="shared" si="11"/>
        <v>0</v>
      </c>
      <c r="CJ99" s="50">
        <f t="shared" si="11"/>
        <v>0</v>
      </c>
      <c r="CK99" s="50">
        <f t="shared" si="11"/>
        <v>0</v>
      </c>
      <c r="CL99" s="50">
        <f t="shared" si="11"/>
        <v>0</v>
      </c>
      <c r="CM99" s="50">
        <f t="shared" si="11"/>
        <v>0</v>
      </c>
      <c r="CN99" s="51">
        <f>SUM(CN15:CN97)</f>
        <v>30</v>
      </c>
      <c r="CO99" s="50">
        <f t="shared" ref="CO99:DA99" si="12">SUM(CO15:CO98)</f>
        <v>0</v>
      </c>
      <c r="CP99" s="50">
        <f t="shared" si="12"/>
        <v>0</v>
      </c>
      <c r="CQ99" s="50">
        <f t="shared" si="12"/>
        <v>0</v>
      </c>
      <c r="CR99" s="50">
        <f t="shared" si="12"/>
        <v>0</v>
      </c>
      <c r="CS99" s="50">
        <f t="shared" si="12"/>
        <v>0</v>
      </c>
      <c r="CT99" s="50">
        <f t="shared" si="12"/>
        <v>0</v>
      </c>
      <c r="CU99" s="50">
        <f t="shared" si="12"/>
        <v>0</v>
      </c>
      <c r="CV99" s="50">
        <f t="shared" si="12"/>
        <v>0</v>
      </c>
      <c r="CW99" s="50">
        <f t="shared" si="12"/>
        <v>0</v>
      </c>
      <c r="CX99" s="50">
        <f t="shared" si="12"/>
        <v>0</v>
      </c>
      <c r="CY99" s="50">
        <f t="shared" si="12"/>
        <v>0</v>
      </c>
      <c r="CZ99" s="50">
        <f t="shared" si="12"/>
        <v>0</v>
      </c>
      <c r="DA99" s="50">
        <f t="shared" si="12"/>
        <v>0</v>
      </c>
      <c r="DB99" s="51">
        <f>SUM(DB15:DB97)</f>
        <v>0</v>
      </c>
      <c r="DC99" s="50">
        <f t="shared" ref="DC99:DO99" si="13">SUM(DC15:DC98)</f>
        <v>0</v>
      </c>
      <c r="DD99" s="50">
        <f t="shared" si="13"/>
        <v>0</v>
      </c>
      <c r="DE99" s="50">
        <f t="shared" si="13"/>
        <v>0</v>
      </c>
      <c r="DF99" s="50">
        <f t="shared" si="13"/>
        <v>0</v>
      </c>
      <c r="DG99" s="50">
        <f t="shared" si="13"/>
        <v>0</v>
      </c>
      <c r="DH99" s="50">
        <f t="shared" si="13"/>
        <v>0</v>
      </c>
      <c r="DI99" s="50">
        <f t="shared" si="13"/>
        <v>0</v>
      </c>
      <c r="DJ99" s="50">
        <f t="shared" si="13"/>
        <v>0</v>
      </c>
      <c r="DK99" s="50">
        <f t="shared" si="13"/>
        <v>0</v>
      </c>
      <c r="DL99" s="50">
        <f t="shared" si="13"/>
        <v>0</v>
      </c>
      <c r="DM99" s="50">
        <f t="shared" si="13"/>
        <v>0</v>
      </c>
      <c r="DN99" s="50">
        <f t="shared" si="13"/>
        <v>0</v>
      </c>
      <c r="DO99" s="50">
        <f t="shared" si="13"/>
        <v>0</v>
      </c>
      <c r="DP99" s="51">
        <f>SUM(DP15:DP97)</f>
        <v>0</v>
      </c>
      <c r="DQ99" s="50">
        <f t="shared" ref="DQ99:EC99" si="14">SUM(DQ15:DQ98)</f>
        <v>0</v>
      </c>
      <c r="DR99" s="50">
        <f t="shared" si="14"/>
        <v>0</v>
      </c>
      <c r="DS99" s="50">
        <f t="shared" si="14"/>
        <v>0</v>
      </c>
      <c r="DT99" s="50">
        <f t="shared" si="14"/>
        <v>0</v>
      </c>
      <c r="DU99" s="50">
        <f t="shared" si="14"/>
        <v>0</v>
      </c>
      <c r="DV99" s="50">
        <f t="shared" si="14"/>
        <v>0</v>
      </c>
      <c r="DW99" s="50">
        <f t="shared" si="14"/>
        <v>0</v>
      </c>
      <c r="DX99" s="50">
        <f t="shared" si="14"/>
        <v>0</v>
      </c>
      <c r="DY99" s="50">
        <f t="shared" si="14"/>
        <v>0</v>
      </c>
      <c r="DZ99" s="50">
        <f t="shared" si="14"/>
        <v>0</v>
      </c>
      <c r="EA99" s="50">
        <f t="shared" si="14"/>
        <v>0</v>
      </c>
      <c r="EB99" s="50">
        <f t="shared" si="14"/>
        <v>0</v>
      </c>
      <c r="EC99" s="50">
        <f t="shared" si="14"/>
        <v>0</v>
      </c>
      <c r="ED99" s="51">
        <f>SUM(ED15:ED97)</f>
        <v>0</v>
      </c>
      <c r="EE99" s="50">
        <f t="shared" ref="EE99:EQ99" si="15">SUM(EE15:EE98)</f>
        <v>0</v>
      </c>
      <c r="EF99" s="50">
        <f t="shared" si="15"/>
        <v>0</v>
      </c>
      <c r="EG99" s="50">
        <f t="shared" si="15"/>
        <v>0</v>
      </c>
      <c r="EH99" s="50">
        <f t="shared" si="15"/>
        <v>0</v>
      </c>
      <c r="EI99" s="50">
        <f t="shared" si="15"/>
        <v>0</v>
      </c>
      <c r="EJ99" s="50">
        <f t="shared" si="15"/>
        <v>0</v>
      </c>
      <c r="EK99" s="50">
        <f t="shared" si="15"/>
        <v>0</v>
      </c>
      <c r="EL99" s="50">
        <f t="shared" si="15"/>
        <v>0</v>
      </c>
      <c r="EM99" s="50">
        <f t="shared" si="15"/>
        <v>0</v>
      </c>
      <c r="EN99" s="50">
        <f t="shared" si="15"/>
        <v>0</v>
      </c>
      <c r="EO99" s="50">
        <f t="shared" si="15"/>
        <v>0</v>
      </c>
      <c r="EP99" s="50">
        <f t="shared" si="15"/>
        <v>0</v>
      </c>
      <c r="EQ99" s="50">
        <f t="shared" si="15"/>
        <v>0</v>
      </c>
      <c r="ER99" s="51">
        <f>SUM(ER15:ER97)</f>
        <v>0</v>
      </c>
    </row>
    <row r="100" spans="1:148" s="17" customFormat="1" ht="17.25" thickTop="1" thickBot="1" x14ac:dyDescent="0.3">
      <c r="B100" s="178" t="s">
        <v>99</v>
      </c>
      <c r="C100" s="179"/>
      <c r="D100" s="180"/>
      <c r="E100" s="180"/>
      <c r="F100" s="181"/>
      <c r="G100" s="95">
        <f>SUBTOTAL(9,G26,G50,G82,G88,G93,G98)</f>
        <v>1413</v>
      </c>
      <c r="H100" s="96">
        <f>SUBTOTAL(9,H26,H50,H82,H88,H93,H98)</f>
        <v>156</v>
      </c>
      <c r="I100" s="146" t="s">
        <v>63</v>
      </c>
      <c r="J100" s="147"/>
      <c r="K100" s="147"/>
      <c r="L100" s="147"/>
      <c r="M100" s="147"/>
      <c r="N100" s="147"/>
      <c r="O100" s="147"/>
      <c r="P100" s="147"/>
      <c r="Q100" s="147"/>
      <c r="R100" s="148"/>
      <c r="S100" s="149"/>
      <c r="T100" s="50">
        <f>SUM(I99:U99)</f>
        <v>308</v>
      </c>
      <c r="U100" s="92" t="s">
        <v>64</v>
      </c>
      <c r="V100" s="52">
        <f>V99</f>
        <v>30</v>
      </c>
      <c r="W100" s="146" t="s">
        <v>65</v>
      </c>
      <c r="X100" s="147"/>
      <c r="Y100" s="147"/>
      <c r="Z100" s="147"/>
      <c r="AA100" s="147"/>
      <c r="AB100" s="147"/>
      <c r="AC100" s="147"/>
      <c r="AD100" s="147"/>
      <c r="AE100" s="147">
        <f>SUM(W99:AI99)</f>
        <v>274</v>
      </c>
      <c r="AF100" s="148"/>
      <c r="AG100" s="149"/>
      <c r="AH100" s="50">
        <f>SUM(W99:AI99)</f>
        <v>274</v>
      </c>
      <c r="AI100" s="90" t="s">
        <v>64</v>
      </c>
      <c r="AJ100" s="91">
        <f>AJ99</f>
        <v>30</v>
      </c>
      <c r="AK100" s="146" t="s">
        <v>66</v>
      </c>
      <c r="AL100" s="147"/>
      <c r="AM100" s="147"/>
      <c r="AN100" s="147"/>
      <c r="AO100" s="147"/>
      <c r="AP100" s="147"/>
      <c r="AQ100" s="147"/>
      <c r="AR100" s="147"/>
      <c r="AS100" s="147">
        <f>SUM(AK99:AW99)</f>
        <v>310</v>
      </c>
      <c r="AT100" s="148"/>
      <c r="AU100" s="149"/>
      <c r="AV100" s="50">
        <f>SUM(AK99:AW99)</f>
        <v>310</v>
      </c>
      <c r="AW100" s="90" t="s">
        <v>64</v>
      </c>
      <c r="AX100" s="93">
        <f>AX99</f>
        <v>33</v>
      </c>
      <c r="AY100" s="146" t="s">
        <v>67</v>
      </c>
      <c r="AZ100" s="147"/>
      <c r="BA100" s="147"/>
      <c r="BB100" s="147"/>
      <c r="BC100" s="147"/>
      <c r="BD100" s="147"/>
      <c r="BE100" s="147"/>
      <c r="BF100" s="147"/>
      <c r="BG100" s="147">
        <f>SUM(AY99:BK99)</f>
        <v>0</v>
      </c>
      <c r="BH100" s="148"/>
      <c r="BI100" s="149"/>
      <c r="BJ100" s="50">
        <f>SUM(AY99:BK99)</f>
        <v>0</v>
      </c>
      <c r="BK100" s="90" t="s">
        <v>64</v>
      </c>
      <c r="BL100" s="93">
        <f>BL99</f>
        <v>0</v>
      </c>
      <c r="BM100" s="146" t="s">
        <v>68</v>
      </c>
      <c r="BN100" s="147"/>
      <c r="BO100" s="147"/>
      <c r="BP100" s="147"/>
      <c r="BQ100" s="147"/>
      <c r="BR100" s="147"/>
      <c r="BS100" s="147"/>
      <c r="BT100" s="147"/>
      <c r="BU100" s="147">
        <f>SUM(BM99:BY99)</f>
        <v>306</v>
      </c>
      <c r="BV100" s="148"/>
      <c r="BW100" s="149"/>
      <c r="BX100" s="50">
        <f>SUM(BM99:BY99)</f>
        <v>306</v>
      </c>
      <c r="BY100" s="90" t="s">
        <v>64</v>
      </c>
      <c r="BZ100" s="93">
        <f>BZ99</f>
        <v>33</v>
      </c>
      <c r="CA100" s="146" t="s">
        <v>69</v>
      </c>
      <c r="CB100" s="147"/>
      <c r="CC100" s="147"/>
      <c r="CD100" s="147"/>
      <c r="CE100" s="147"/>
      <c r="CF100" s="147"/>
      <c r="CG100" s="147"/>
      <c r="CH100" s="147"/>
      <c r="CI100" s="147">
        <f>SUM(CA99:CM99)</f>
        <v>215</v>
      </c>
      <c r="CJ100" s="148"/>
      <c r="CK100" s="149"/>
      <c r="CL100" s="50">
        <f>SUM(CA99:CM99)</f>
        <v>215</v>
      </c>
      <c r="CM100" s="90" t="s">
        <v>64</v>
      </c>
      <c r="CN100" s="93">
        <f>CN99</f>
        <v>30</v>
      </c>
      <c r="CO100" s="146" t="s">
        <v>70</v>
      </c>
      <c r="CP100" s="147"/>
      <c r="CQ100" s="147"/>
      <c r="CR100" s="147"/>
      <c r="CS100" s="147"/>
      <c r="CT100" s="147"/>
      <c r="CU100" s="147"/>
      <c r="CV100" s="147"/>
      <c r="CW100" s="147">
        <f>SUM(CO99:DA99)</f>
        <v>0</v>
      </c>
      <c r="CX100" s="148"/>
      <c r="CY100" s="149"/>
      <c r="CZ100" s="50">
        <f>SUM(CO99:DA99)</f>
        <v>0</v>
      </c>
      <c r="DA100" s="90" t="s">
        <v>64</v>
      </c>
      <c r="DB100" s="93">
        <f>DB99</f>
        <v>0</v>
      </c>
      <c r="DC100" s="146" t="s">
        <v>71</v>
      </c>
      <c r="DD100" s="147"/>
      <c r="DE100" s="147"/>
      <c r="DF100" s="147"/>
      <c r="DG100" s="147"/>
      <c r="DH100" s="147"/>
      <c r="DI100" s="147"/>
      <c r="DJ100" s="147"/>
      <c r="DK100" s="147">
        <f>SUM(DC99:DO99)</f>
        <v>0</v>
      </c>
      <c r="DL100" s="148"/>
      <c r="DM100" s="149"/>
      <c r="DN100" s="50">
        <f>SUM(DC99:DO99)</f>
        <v>0</v>
      </c>
      <c r="DO100" s="90" t="s">
        <v>64</v>
      </c>
      <c r="DP100" s="93">
        <f>DP99</f>
        <v>0</v>
      </c>
      <c r="DQ100" s="146" t="s">
        <v>92</v>
      </c>
      <c r="DR100" s="147"/>
      <c r="DS100" s="147"/>
      <c r="DT100" s="147"/>
      <c r="DU100" s="147"/>
      <c r="DV100" s="147"/>
      <c r="DW100" s="147"/>
      <c r="DX100" s="147"/>
      <c r="DY100" s="147">
        <f>SUM(DQ99:EC99)</f>
        <v>0</v>
      </c>
      <c r="DZ100" s="148"/>
      <c r="EA100" s="149"/>
      <c r="EB100" s="50">
        <f>SUM(DQ99:EC99)</f>
        <v>0</v>
      </c>
      <c r="EC100" s="90" t="s">
        <v>64</v>
      </c>
      <c r="ED100" s="93">
        <f>ED99</f>
        <v>0</v>
      </c>
      <c r="EE100" s="146" t="s">
        <v>93</v>
      </c>
      <c r="EF100" s="147"/>
      <c r="EG100" s="147"/>
      <c r="EH100" s="147"/>
      <c r="EI100" s="147"/>
      <c r="EJ100" s="147"/>
      <c r="EK100" s="147"/>
      <c r="EL100" s="147"/>
      <c r="EM100" s="147">
        <f>SUM(EE99:EQ99)</f>
        <v>0</v>
      </c>
      <c r="EN100" s="148"/>
      <c r="EO100" s="149"/>
      <c r="EP100" s="50">
        <f>SUM(EE99:EQ99)</f>
        <v>0</v>
      </c>
      <c r="EQ100" s="90" t="s">
        <v>64</v>
      </c>
      <c r="ER100" s="93">
        <f>ER99</f>
        <v>0</v>
      </c>
    </row>
    <row r="101" spans="1:148" s="17" customFormat="1" ht="16.5" thickTop="1" x14ac:dyDescent="0.25">
      <c r="B101" s="173"/>
      <c r="C101" s="148"/>
      <c r="D101" s="148"/>
      <c r="E101" s="148"/>
      <c r="F101" s="148"/>
      <c r="G101" s="148"/>
      <c r="H101" s="149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40"/>
      <c r="AH101" s="40"/>
      <c r="AI101" s="40"/>
      <c r="AJ101" s="39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9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9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9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9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9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</row>
    <row r="102" spans="1:148" s="17" customFormat="1" ht="15.75" x14ac:dyDescent="0.2">
      <c r="B102" s="58"/>
      <c r="C102" s="123" t="s">
        <v>184</v>
      </c>
      <c r="D102" s="124"/>
      <c r="E102" s="124"/>
      <c r="F102" s="124" t="s">
        <v>188</v>
      </c>
      <c r="G102" s="88">
        <f>SUM(I102:U102,W102:AI102,AK102:AW102,AY102:BK102,BM102:BY102,CA102:CM102,CO102:DA102,DC102:DO102,DQ102:EC102,EE102:EQ102)</f>
        <v>720</v>
      </c>
      <c r="H102" s="89">
        <f>SUM(V102,AJ102,AX102,BL102,BZ102,CN102,DB102,DP102,ED102,ER102)</f>
        <v>27</v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2"/>
      <c r="U102" s="72"/>
      <c r="V102" s="73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2"/>
      <c r="AH102" s="72"/>
      <c r="AI102" s="72"/>
      <c r="AJ102" s="73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2"/>
      <c r="AV102" s="72"/>
      <c r="AW102" s="72"/>
      <c r="AX102" s="73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2"/>
      <c r="BJ102" s="72"/>
      <c r="BK102" s="72">
        <v>720</v>
      </c>
      <c r="BL102" s="73">
        <v>27</v>
      </c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2"/>
      <c r="BX102" s="72"/>
      <c r="BY102" s="72"/>
      <c r="BZ102" s="73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2"/>
      <c r="CL102" s="72"/>
      <c r="CM102" s="72"/>
      <c r="CN102" s="73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2"/>
      <c r="CZ102" s="72"/>
      <c r="DA102" s="72"/>
      <c r="DB102" s="73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2"/>
      <c r="DN102" s="72"/>
      <c r="DO102" s="72"/>
      <c r="DP102" s="73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2"/>
      <c r="EB102" s="72"/>
      <c r="EC102" s="72"/>
      <c r="ED102" s="73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2"/>
      <c r="EP102" s="72"/>
      <c r="EQ102" s="72"/>
      <c r="ER102" s="73"/>
    </row>
    <row r="103" spans="1:148" s="17" customFormat="1" ht="15" x14ac:dyDescent="0.2">
      <c r="B103" s="58"/>
      <c r="C103" s="122" t="s">
        <v>185</v>
      </c>
      <c r="D103" s="124"/>
      <c r="E103" s="124" t="s">
        <v>124</v>
      </c>
      <c r="F103" s="124"/>
      <c r="G103" s="88">
        <f>SUM(I103:U103,W103:AI103,AK103:AW103,AY103:BK103,BM103:BY103,CA103:CM103,CO103:DA103,DC103:DO103,DQ103:EC103,EE103:EQ103)</f>
        <v>4</v>
      </c>
      <c r="H103" s="89">
        <f>SUM(V103,AJ103,AX103,BL103,BZ103,CN103,DB103,DP103,ED103,ER103)</f>
        <v>0</v>
      </c>
      <c r="I103" s="71">
        <v>4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2"/>
      <c r="U103" s="72"/>
      <c r="V103" s="73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2"/>
      <c r="AH103" s="72"/>
      <c r="AI103" s="72"/>
      <c r="AJ103" s="73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2"/>
      <c r="AV103" s="72"/>
      <c r="AW103" s="72"/>
      <c r="AX103" s="73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2"/>
      <c r="BJ103" s="72"/>
      <c r="BK103" s="72"/>
      <c r="BL103" s="73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2"/>
      <c r="BX103" s="72"/>
      <c r="BY103" s="72"/>
      <c r="BZ103" s="73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2"/>
      <c r="CL103" s="72"/>
      <c r="CM103" s="72"/>
      <c r="CN103" s="73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2"/>
      <c r="CZ103" s="72"/>
      <c r="DA103" s="72"/>
      <c r="DB103" s="73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2"/>
      <c r="DN103" s="72"/>
      <c r="DO103" s="72"/>
      <c r="DP103" s="73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2"/>
      <c r="EB103" s="72"/>
      <c r="EC103" s="72"/>
      <c r="ED103" s="73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2"/>
      <c r="EP103" s="72"/>
      <c r="EQ103" s="72"/>
      <c r="ER103" s="73"/>
    </row>
    <row r="104" spans="1:148" s="17" customFormat="1" ht="15" x14ac:dyDescent="0.2">
      <c r="B104" s="58"/>
      <c r="C104" s="122" t="s">
        <v>186</v>
      </c>
      <c r="D104" s="124"/>
      <c r="E104" s="124" t="s">
        <v>124</v>
      </c>
      <c r="F104" s="124"/>
      <c r="G104" s="88">
        <f>SUM(I104:U104,W104:AI104,AK104:AW104,AY104:BK104,BM104:BY104,CA104:CM104,CO104:DA104,DC104:DO104,DQ104:EC104,EE104:EQ104)</f>
        <v>3</v>
      </c>
      <c r="H104" s="89">
        <f>SUM(V104,AJ104,AX104,BL104,BZ104,CN104,DB104,DP104,ED104,ER104)</f>
        <v>0</v>
      </c>
      <c r="I104" s="71"/>
      <c r="J104" s="71">
        <v>3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2"/>
      <c r="U104" s="72"/>
      <c r="V104" s="73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2"/>
      <c r="AH104" s="72"/>
      <c r="AI104" s="72"/>
      <c r="AJ104" s="73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2"/>
      <c r="AV104" s="72"/>
      <c r="AW104" s="72"/>
      <c r="AX104" s="73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2"/>
      <c r="BJ104" s="72"/>
      <c r="BK104" s="72"/>
      <c r="BL104" s="73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2"/>
      <c r="BX104" s="72"/>
      <c r="BY104" s="72"/>
      <c r="BZ104" s="73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2"/>
      <c r="CL104" s="72"/>
      <c r="CM104" s="72"/>
      <c r="CN104" s="73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2"/>
      <c r="CZ104" s="72"/>
      <c r="DA104" s="72"/>
      <c r="DB104" s="73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2"/>
      <c r="DN104" s="72"/>
      <c r="DO104" s="72"/>
      <c r="DP104" s="73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2"/>
      <c r="EB104" s="72"/>
      <c r="EC104" s="72"/>
      <c r="ED104" s="73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2"/>
      <c r="EP104" s="72"/>
      <c r="EQ104" s="72"/>
      <c r="ER104" s="73"/>
    </row>
    <row r="105" spans="1:148" s="17" customFormat="1" ht="15" x14ac:dyDescent="0.2">
      <c r="B105" s="58"/>
      <c r="C105" s="122" t="s">
        <v>187</v>
      </c>
      <c r="D105" s="124"/>
      <c r="E105" s="124" t="s">
        <v>136</v>
      </c>
      <c r="F105" s="124"/>
      <c r="G105" s="88">
        <f>SUM(I105:U105,W105:AI105,AK105:AW105,AY105:BK105,BM105:BY105,CA105:CM105,CO105:DA105,DC105:DO105,DQ105:EC105,EE105:EQ105)</f>
        <v>4</v>
      </c>
      <c r="H105" s="89">
        <f>SUM(V105,AJ105,AX105,BL105,BZ105,CN105,DB105,DP105,ED105,ER105)</f>
        <v>0</v>
      </c>
      <c r="I105" s="71">
        <v>4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2"/>
      <c r="U105" s="72"/>
      <c r="V105" s="73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2"/>
      <c r="AH105" s="72"/>
      <c r="AI105" s="72"/>
      <c r="AJ105" s="73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2"/>
      <c r="AV105" s="72"/>
      <c r="AW105" s="72"/>
      <c r="AX105" s="73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2"/>
      <c r="BJ105" s="72"/>
      <c r="BK105" s="72"/>
      <c r="BL105" s="73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2"/>
      <c r="BX105" s="72"/>
      <c r="BY105" s="72"/>
      <c r="BZ105" s="73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2"/>
      <c r="CL105" s="72"/>
      <c r="CM105" s="72"/>
      <c r="CN105" s="73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2"/>
      <c r="CZ105" s="72"/>
      <c r="DA105" s="72"/>
      <c r="DB105" s="73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2"/>
      <c r="DN105" s="72"/>
      <c r="DO105" s="72"/>
      <c r="DP105" s="73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2"/>
      <c r="EB105" s="72"/>
      <c r="EC105" s="72"/>
      <c r="ED105" s="73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2"/>
      <c r="EP105" s="72"/>
      <c r="EQ105" s="72"/>
      <c r="ER105" s="73"/>
    </row>
    <row r="106" spans="1:148" s="17" customFormat="1" ht="15.75" x14ac:dyDescent="0.25">
      <c r="B106" s="196" t="s">
        <v>18</v>
      </c>
      <c r="C106" s="197"/>
      <c r="D106" s="147"/>
      <c r="E106" s="147"/>
      <c r="F106" s="198"/>
      <c r="G106" s="49">
        <f>SUM(G102:G105)</f>
        <v>731</v>
      </c>
      <c r="H106" s="49">
        <f>SUM(H102:H105)</f>
        <v>27</v>
      </c>
      <c r="I106" s="25">
        <f>SUM(I102:I105)</f>
        <v>8</v>
      </c>
      <c r="J106" s="25">
        <f t="shared" ref="J106:U106" si="16">SUM(J102:J105)</f>
        <v>3</v>
      </c>
      <c r="K106" s="25">
        <f t="shared" si="16"/>
        <v>0</v>
      </c>
      <c r="L106" s="25">
        <f t="shared" si="16"/>
        <v>0</v>
      </c>
      <c r="M106" s="25">
        <f t="shared" si="16"/>
        <v>0</v>
      </c>
      <c r="N106" s="25">
        <f t="shared" si="16"/>
        <v>0</v>
      </c>
      <c r="O106" s="25">
        <f t="shared" si="16"/>
        <v>0</v>
      </c>
      <c r="P106" s="25">
        <f t="shared" si="16"/>
        <v>0</v>
      </c>
      <c r="Q106" s="25">
        <f t="shared" si="16"/>
        <v>0</v>
      </c>
      <c r="R106" s="25">
        <f t="shared" si="16"/>
        <v>0</v>
      </c>
      <c r="S106" s="25">
        <f t="shared" si="16"/>
        <v>0</v>
      </c>
      <c r="T106" s="25">
        <f t="shared" si="16"/>
        <v>0</v>
      </c>
      <c r="U106" s="25">
        <f t="shared" si="16"/>
        <v>0</v>
      </c>
      <c r="V106" s="24">
        <f>SUM(V102:V105)</f>
        <v>0</v>
      </c>
      <c r="W106" s="25">
        <f t="shared" ref="W106:AI106" si="17">SUM(W102:W105)</f>
        <v>0</v>
      </c>
      <c r="X106" s="25">
        <f t="shared" si="17"/>
        <v>0</v>
      </c>
      <c r="Y106" s="25">
        <f t="shared" si="17"/>
        <v>0</v>
      </c>
      <c r="Z106" s="25">
        <f t="shared" si="17"/>
        <v>0</v>
      </c>
      <c r="AA106" s="25">
        <f t="shared" si="17"/>
        <v>0</v>
      </c>
      <c r="AB106" s="25">
        <f t="shared" si="17"/>
        <v>0</v>
      </c>
      <c r="AC106" s="25">
        <f t="shared" si="17"/>
        <v>0</v>
      </c>
      <c r="AD106" s="25">
        <f t="shared" si="17"/>
        <v>0</v>
      </c>
      <c r="AE106" s="25">
        <f t="shared" si="17"/>
        <v>0</v>
      </c>
      <c r="AF106" s="25">
        <f t="shared" si="17"/>
        <v>0</v>
      </c>
      <c r="AG106" s="25">
        <f t="shared" si="17"/>
        <v>0</v>
      </c>
      <c r="AH106" s="25">
        <f t="shared" si="17"/>
        <v>0</v>
      </c>
      <c r="AI106" s="25">
        <f t="shared" si="17"/>
        <v>0</v>
      </c>
      <c r="AJ106" s="24">
        <f>SUM(AJ102:AJ105)</f>
        <v>0</v>
      </c>
      <c r="AK106" s="25">
        <f t="shared" ref="AK106:AW106" si="18">SUM(AK102:AK105)</f>
        <v>0</v>
      </c>
      <c r="AL106" s="25">
        <f t="shared" si="18"/>
        <v>0</v>
      </c>
      <c r="AM106" s="25">
        <f t="shared" si="18"/>
        <v>0</v>
      </c>
      <c r="AN106" s="25">
        <f t="shared" si="18"/>
        <v>0</v>
      </c>
      <c r="AO106" s="25">
        <f t="shared" si="18"/>
        <v>0</v>
      </c>
      <c r="AP106" s="25">
        <f t="shared" si="18"/>
        <v>0</v>
      </c>
      <c r="AQ106" s="25">
        <f t="shared" si="18"/>
        <v>0</v>
      </c>
      <c r="AR106" s="25">
        <f t="shared" si="18"/>
        <v>0</v>
      </c>
      <c r="AS106" s="25">
        <f t="shared" si="18"/>
        <v>0</v>
      </c>
      <c r="AT106" s="25">
        <f t="shared" si="18"/>
        <v>0</v>
      </c>
      <c r="AU106" s="25">
        <f t="shared" si="18"/>
        <v>0</v>
      </c>
      <c r="AV106" s="25">
        <f t="shared" si="18"/>
        <v>0</v>
      </c>
      <c r="AW106" s="25">
        <f t="shared" si="18"/>
        <v>0</v>
      </c>
      <c r="AX106" s="24">
        <f>SUM(AX102:AX105)</f>
        <v>0</v>
      </c>
      <c r="AY106" s="25">
        <f t="shared" ref="AY106:BK106" si="19">SUM(AY102:AY105)</f>
        <v>0</v>
      </c>
      <c r="AZ106" s="25">
        <f t="shared" si="19"/>
        <v>0</v>
      </c>
      <c r="BA106" s="25">
        <f t="shared" si="19"/>
        <v>0</v>
      </c>
      <c r="BB106" s="25">
        <f t="shared" si="19"/>
        <v>0</v>
      </c>
      <c r="BC106" s="25">
        <f t="shared" si="19"/>
        <v>0</v>
      </c>
      <c r="BD106" s="25">
        <f t="shared" si="19"/>
        <v>0</v>
      </c>
      <c r="BE106" s="25">
        <f t="shared" si="19"/>
        <v>0</v>
      </c>
      <c r="BF106" s="25">
        <f t="shared" si="19"/>
        <v>0</v>
      </c>
      <c r="BG106" s="25">
        <f t="shared" si="19"/>
        <v>0</v>
      </c>
      <c r="BH106" s="25">
        <f t="shared" si="19"/>
        <v>0</v>
      </c>
      <c r="BI106" s="25">
        <f t="shared" si="19"/>
        <v>0</v>
      </c>
      <c r="BJ106" s="25">
        <f t="shared" si="19"/>
        <v>0</v>
      </c>
      <c r="BK106" s="25">
        <f t="shared" si="19"/>
        <v>720</v>
      </c>
      <c r="BL106" s="24">
        <f>SUM(BL102:BL105)</f>
        <v>27</v>
      </c>
      <c r="BM106" s="25">
        <f t="shared" ref="BM106:BY106" si="20">SUM(BM102:BM105)</f>
        <v>0</v>
      </c>
      <c r="BN106" s="25">
        <f t="shared" si="20"/>
        <v>0</v>
      </c>
      <c r="BO106" s="25">
        <f t="shared" si="20"/>
        <v>0</v>
      </c>
      <c r="BP106" s="25">
        <f t="shared" si="20"/>
        <v>0</v>
      </c>
      <c r="BQ106" s="25">
        <f t="shared" si="20"/>
        <v>0</v>
      </c>
      <c r="BR106" s="25">
        <f t="shared" si="20"/>
        <v>0</v>
      </c>
      <c r="BS106" s="25">
        <f t="shared" si="20"/>
        <v>0</v>
      </c>
      <c r="BT106" s="25">
        <f t="shared" si="20"/>
        <v>0</v>
      </c>
      <c r="BU106" s="25">
        <f t="shared" si="20"/>
        <v>0</v>
      </c>
      <c r="BV106" s="25">
        <f t="shared" si="20"/>
        <v>0</v>
      </c>
      <c r="BW106" s="25">
        <f t="shared" si="20"/>
        <v>0</v>
      </c>
      <c r="BX106" s="25">
        <f t="shared" si="20"/>
        <v>0</v>
      </c>
      <c r="BY106" s="25">
        <f t="shared" si="20"/>
        <v>0</v>
      </c>
      <c r="BZ106" s="24">
        <f>SUM(BZ102:BZ105)</f>
        <v>0</v>
      </c>
      <c r="CA106" s="25">
        <f t="shared" ref="CA106:CM106" si="21">SUM(CA102:CA105)</f>
        <v>0</v>
      </c>
      <c r="CB106" s="25">
        <f t="shared" si="21"/>
        <v>0</v>
      </c>
      <c r="CC106" s="25">
        <f t="shared" si="21"/>
        <v>0</v>
      </c>
      <c r="CD106" s="25">
        <f t="shared" si="21"/>
        <v>0</v>
      </c>
      <c r="CE106" s="25">
        <f t="shared" si="21"/>
        <v>0</v>
      </c>
      <c r="CF106" s="25">
        <f t="shared" si="21"/>
        <v>0</v>
      </c>
      <c r="CG106" s="25">
        <f t="shared" si="21"/>
        <v>0</v>
      </c>
      <c r="CH106" s="25">
        <f t="shared" si="21"/>
        <v>0</v>
      </c>
      <c r="CI106" s="25">
        <f t="shared" si="21"/>
        <v>0</v>
      </c>
      <c r="CJ106" s="25">
        <f t="shared" si="21"/>
        <v>0</v>
      </c>
      <c r="CK106" s="25">
        <f t="shared" si="21"/>
        <v>0</v>
      </c>
      <c r="CL106" s="25">
        <f t="shared" si="21"/>
        <v>0</v>
      </c>
      <c r="CM106" s="25">
        <f t="shared" si="21"/>
        <v>0</v>
      </c>
      <c r="CN106" s="24">
        <f>SUM(CN102:CN105)</f>
        <v>0</v>
      </c>
      <c r="CO106" s="25">
        <f t="shared" ref="CO106:DA106" si="22">SUM(CO102:CO105)</f>
        <v>0</v>
      </c>
      <c r="CP106" s="25">
        <f t="shared" si="22"/>
        <v>0</v>
      </c>
      <c r="CQ106" s="25">
        <f t="shared" si="22"/>
        <v>0</v>
      </c>
      <c r="CR106" s="25">
        <f t="shared" si="22"/>
        <v>0</v>
      </c>
      <c r="CS106" s="25">
        <f t="shared" si="22"/>
        <v>0</v>
      </c>
      <c r="CT106" s="25">
        <f t="shared" si="22"/>
        <v>0</v>
      </c>
      <c r="CU106" s="25">
        <f t="shared" si="22"/>
        <v>0</v>
      </c>
      <c r="CV106" s="25">
        <f t="shared" si="22"/>
        <v>0</v>
      </c>
      <c r="CW106" s="25">
        <f t="shared" si="22"/>
        <v>0</v>
      </c>
      <c r="CX106" s="25">
        <f t="shared" si="22"/>
        <v>0</v>
      </c>
      <c r="CY106" s="25">
        <f t="shared" si="22"/>
        <v>0</v>
      </c>
      <c r="CZ106" s="25">
        <f t="shared" si="22"/>
        <v>0</v>
      </c>
      <c r="DA106" s="25">
        <f t="shared" si="22"/>
        <v>0</v>
      </c>
      <c r="DB106" s="24">
        <f>SUM(DB102:DB105)</f>
        <v>0</v>
      </c>
      <c r="DC106" s="25">
        <f t="shared" ref="DC106:DO106" si="23">SUM(DC102:DC105)</f>
        <v>0</v>
      </c>
      <c r="DD106" s="25">
        <f t="shared" si="23"/>
        <v>0</v>
      </c>
      <c r="DE106" s="25">
        <f t="shared" si="23"/>
        <v>0</v>
      </c>
      <c r="DF106" s="25">
        <f t="shared" si="23"/>
        <v>0</v>
      </c>
      <c r="DG106" s="25">
        <f t="shared" si="23"/>
        <v>0</v>
      </c>
      <c r="DH106" s="25">
        <f t="shared" si="23"/>
        <v>0</v>
      </c>
      <c r="DI106" s="25">
        <f t="shared" si="23"/>
        <v>0</v>
      </c>
      <c r="DJ106" s="25">
        <f t="shared" si="23"/>
        <v>0</v>
      </c>
      <c r="DK106" s="25">
        <f t="shared" si="23"/>
        <v>0</v>
      </c>
      <c r="DL106" s="25">
        <f t="shared" si="23"/>
        <v>0</v>
      </c>
      <c r="DM106" s="25">
        <f t="shared" si="23"/>
        <v>0</v>
      </c>
      <c r="DN106" s="25">
        <f t="shared" si="23"/>
        <v>0</v>
      </c>
      <c r="DO106" s="25">
        <f t="shared" si="23"/>
        <v>0</v>
      </c>
      <c r="DP106" s="24">
        <f>SUM(DP102:DP105)</f>
        <v>0</v>
      </c>
      <c r="DQ106" s="25">
        <f t="shared" ref="DQ106:EB106" si="24">SUM(DQ102:DQ105)</f>
        <v>0</v>
      </c>
      <c r="DR106" s="25">
        <f t="shared" si="24"/>
        <v>0</v>
      </c>
      <c r="DS106" s="25">
        <f t="shared" si="24"/>
        <v>0</v>
      </c>
      <c r="DT106" s="25">
        <f t="shared" si="24"/>
        <v>0</v>
      </c>
      <c r="DU106" s="25">
        <f t="shared" si="24"/>
        <v>0</v>
      </c>
      <c r="DV106" s="25">
        <f t="shared" si="24"/>
        <v>0</v>
      </c>
      <c r="DW106" s="25">
        <f t="shared" si="24"/>
        <v>0</v>
      </c>
      <c r="DX106" s="25">
        <f t="shared" si="24"/>
        <v>0</v>
      </c>
      <c r="DY106" s="25">
        <f t="shared" si="24"/>
        <v>0</v>
      </c>
      <c r="DZ106" s="25">
        <f t="shared" si="24"/>
        <v>0</v>
      </c>
      <c r="EA106" s="25">
        <f t="shared" si="24"/>
        <v>0</v>
      </c>
      <c r="EB106" s="25">
        <f t="shared" si="24"/>
        <v>0</v>
      </c>
      <c r="EC106" s="25">
        <f>SUM(EC102:EC105)</f>
        <v>0</v>
      </c>
      <c r="ED106" s="24">
        <f>SUM(ED102:ED105)</f>
        <v>0</v>
      </c>
      <c r="EE106" s="25">
        <f t="shared" ref="EE106:EP106" si="25">SUM(EE102:EE105)</f>
        <v>0</v>
      </c>
      <c r="EF106" s="25">
        <f t="shared" si="25"/>
        <v>0</v>
      </c>
      <c r="EG106" s="25">
        <f t="shared" si="25"/>
        <v>0</v>
      </c>
      <c r="EH106" s="25">
        <f t="shared" si="25"/>
        <v>0</v>
      </c>
      <c r="EI106" s="25">
        <f t="shared" si="25"/>
        <v>0</v>
      </c>
      <c r="EJ106" s="25">
        <f t="shared" si="25"/>
        <v>0</v>
      </c>
      <c r="EK106" s="25">
        <f t="shared" si="25"/>
        <v>0</v>
      </c>
      <c r="EL106" s="25">
        <f t="shared" si="25"/>
        <v>0</v>
      </c>
      <c r="EM106" s="25">
        <f t="shared" si="25"/>
        <v>0</v>
      </c>
      <c r="EN106" s="25">
        <f t="shared" si="25"/>
        <v>0</v>
      </c>
      <c r="EO106" s="25">
        <f t="shared" si="25"/>
        <v>0</v>
      </c>
      <c r="EP106" s="25">
        <f t="shared" si="25"/>
        <v>0</v>
      </c>
      <c r="EQ106" s="25">
        <f>SUM(EQ102:EQ105)</f>
        <v>0</v>
      </c>
      <c r="ER106" s="24">
        <f>SUM(ER102:ER105)</f>
        <v>0</v>
      </c>
    </row>
    <row r="107" spans="1:148" s="17" customFormat="1" ht="16.5" thickBot="1" x14ac:dyDescent="0.3">
      <c r="B107" s="192" t="s">
        <v>57</v>
      </c>
      <c r="C107" s="193"/>
      <c r="D107" s="193"/>
      <c r="E107" s="193"/>
      <c r="F107" s="193"/>
      <c r="G107" s="194"/>
      <c r="H107" s="195"/>
      <c r="I107" s="146" t="s">
        <v>63</v>
      </c>
      <c r="J107" s="147"/>
      <c r="K107" s="147"/>
      <c r="L107" s="147"/>
      <c r="M107" s="147"/>
      <c r="N107" s="147"/>
      <c r="O107" s="147"/>
      <c r="P107" s="147"/>
      <c r="Q107" s="147"/>
      <c r="R107" s="148"/>
      <c r="S107" s="149"/>
      <c r="T107" s="50">
        <f>SUM(I106:U106)</f>
        <v>11</v>
      </c>
      <c r="U107" s="92" t="s">
        <v>64</v>
      </c>
      <c r="V107" s="52">
        <f>V106</f>
        <v>0</v>
      </c>
      <c r="W107" s="146" t="s">
        <v>65</v>
      </c>
      <c r="X107" s="147"/>
      <c r="Y107" s="147"/>
      <c r="Z107" s="147"/>
      <c r="AA107" s="147"/>
      <c r="AB107" s="147"/>
      <c r="AC107" s="147"/>
      <c r="AD107" s="147"/>
      <c r="AE107" s="147"/>
      <c r="AF107" s="148"/>
      <c r="AG107" s="149"/>
      <c r="AH107" s="25">
        <f>SUM(W106:AI106)</f>
        <v>0</v>
      </c>
      <c r="AI107" s="26" t="s">
        <v>64</v>
      </c>
      <c r="AJ107" s="52">
        <f>AJ106</f>
        <v>0</v>
      </c>
      <c r="AK107" s="146" t="s">
        <v>66</v>
      </c>
      <c r="AL107" s="147"/>
      <c r="AM107" s="147"/>
      <c r="AN107" s="147"/>
      <c r="AO107" s="147"/>
      <c r="AP107" s="147"/>
      <c r="AQ107" s="147"/>
      <c r="AR107" s="147"/>
      <c r="AS107" s="147"/>
      <c r="AT107" s="148"/>
      <c r="AU107" s="149"/>
      <c r="AV107" s="25">
        <f>SUM(AK106:AW106)</f>
        <v>0</v>
      </c>
      <c r="AW107" s="26" t="s">
        <v>64</v>
      </c>
      <c r="AX107" s="52">
        <f>AX106</f>
        <v>0</v>
      </c>
      <c r="AY107" s="146" t="s">
        <v>67</v>
      </c>
      <c r="AZ107" s="147"/>
      <c r="BA107" s="147"/>
      <c r="BB107" s="147"/>
      <c r="BC107" s="147"/>
      <c r="BD107" s="147"/>
      <c r="BE107" s="147"/>
      <c r="BF107" s="147"/>
      <c r="BG107" s="147"/>
      <c r="BH107" s="148"/>
      <c r="BI107" s="149"/>
      <c r="BJ107" s="25">
        <f>SUM(AY106:BK106)</f>
        <v>720</v>
      </c>
      <c r="BK107" s="26" t="s">
        <v>64</v>
      </c>
      <c r="BL107" s="52">
        <f>BL106</f>
        <v>27</v>
      </c>
      <c r="BM107" s="146" t="s">
        <v>68</v>
      </c>
      <c r="BN107" s="147"/>
      <c r="BO107" s="147"/>
      <c r="BP107" s="147"/>
      <c r="BQ107" s="147"/>
      <c r="BR107" s="147"/>
      <c r="BS107" s="147"/>
      <c r="BT107" s="147"/>
      <c r="BU107" s="147"/>
      <c r="BV107" s="148"/>
      <c r="BW107" s="149"/>
      <c r="BX107" s="25">
        <f>SUM(BM106:BY106)</f>
        <v>0</v>
      </c>
      <c r="BY107" s="26" t="s">
        <v>64</v>
      </c>
      <c r="BZ107" s="52">
        <f>BZ106</f>
        <v>0</v>
      </c>
      <c r="CA107" s="146" t="s">
        <v>69</v>
      </c>
      <c r="CB107" s="147"/>
      <c r="CC107" s="147"/>
      <c r="CD107" s="147"/>
      <c r="CE107" s="147"/>
      <c r="CF107" s="147"/>
      <c r="CG107" s="147"/>
      <c r="CH107" s="147"/>
      <c r="CI107" s="147"/>
      <c r="CJ107" s="148"/>
      <c r="CK107" s="149"/>
      <c r="CL107" s="25">
        <f>SUM(CA106:CM106)</f>
        <v>0</v>
      </c>
      <c r="CM107" s="26" t="s">
        <v>64</v>
      </c>
      <c r="CN107" s="52">
        <f>CN106</f>
        <v>0</v>
      </c>
      <c r="CO107" s="146" t="s">
        <v>70</v>
      </c>
      <c r="CP107" s="147"/>
      <c r="CQ107" s="147"/>
      <c r="CR107" s="147"/>
      <c r="CS107" s="147"/>
      <c r="CT107" s="147"/>
      <c r="CU107" s="147"/>
      <c r="CV107" s="147"/>
      <c r="CW107" s="147"/>
      <c r="CX107" s="148"/>
      <c r="CY107" s="149"/>
      <c r="CZ107" s="25">
        <f>SUM(CO106:DA106)</f>
        <v>0</v>
      </c>
      <c r="DA107" s="26" t="s">
        <v>64</v>
      </c>
      <c r="DB107" s="52">
        <f>DB106</f>
        <v>0</v>
      </c>
      <c r="DC107" s="146" t="s">
        <v>71</v>
      </c>
      <c r="DD107" s="147"/>
      <c r="DE107" s="147"/>
      <c r="DF107" s="147"/>
      <c r="DG107" s="147"/>
      <c r="DH107" s="147"/>
      <c r="DI107" s="147"/>
      <c r="DJ107" s="147"/>
      <c r="DK107" s="147"/>
      <c r="DL107" s="148"/>
      <c r="DM107" s="149"/>
      <c r="DN107" s="25">
        <f>SUM(DC106:DO106)</f>
        <v>0</v>
      </c>
      <c r="DO107" s="26" t="s">
        <v>64</v>
      </c>
      <c r="DP107" s="52">
        <f>DP106</f>
        <v>0</v>
      </c>
      <c r="DQ107" s="146" t="s">
        <v>92</v>
      </c>
      <c r="DR107" s="147"/>
      <c r="DS107" s="147"/>
      <c r="DT107" s="147"/>
      <c r="DU107" s="147"/>
      <c r="DV107" s="147"/>
      <c r="DW107" s="147"/>
      <c r="DX107" s="147"/>
      <c r="DY107" s="147"/>
      <c r="DZ107" s="148"/>
      <c r="EA107" s="149"/>
      <c r="EB107" s="25">
        <f>SUM(DQ106:EC106)</f>
        <v>0</v>
      </c>
      <c r="EC107" s="26" t="s">
        <v>64</v>
      </c>
      <c r="ED107" s="52">
        <f>ED106</f>
        <v>0</v>
      </c>
      <c r="EE107" s="146" t="s">
        <v>93</v>
      </c>
      <c r="EF107" s="147"/>
      <c r="EG107" s="147"/>
      <c r="EH107" s="147"/>
      <c r="EI107" s="147"/>
      <c r="EJ107" s="147"/>
      <c r="EK107" s="147"/>
      <c r="EL107" s="147"/>
      <c r="EM107" s="147"/>
      <c r="EN107" s="148"/>
      <c r="EO107" s="149"/>
      <c r="EP107" s="25">
        <f>SUM(EE106:EQ106)</f>
        <v>0</v>
      </c>
      <c r="EQ107" s="26" t="s">
        <v>64</v>
      </c>
      <c r="ER107" s="52">
        <f>ER106</f>
        <v>0</v>
      </c>
    </row>
    <row r="108" spans="1:148" s="17" customFormat="1" ht="17.25" thickTop="1" thickBot="1" x14ac:dyDescent="0.3">
      <c r="B108" s="178" t="s">
        <v>100</v>
      </c>
      <c r="C108" s="179"/>
      <c r="D108" s="180"/>
      <c r="E108" s="180"/>
      <c r="F108" s="181"/>
      <c r="G108" s="95">
        <f>SUBTOTAL(9,G26,G50,G82,G88,G93,G98,G106)</f>
        <v>2144</v>
      </c>
      <c r="H108" s="96">
        <f>SUBTOTAL(9,H26,H50,H82,H88,H93,H98,H106)</f>
        <v>183</v>
      </c>
      <c r="I108" s="146" t="s">
        <v>72</v>
      </c>
      <c r="J108" s="147"/>
      <c r="K108" s="147"/>
      <c r="L108" s="147"/>
      <c r="M108" s="147"/>
      <c r="N108" s="147"/>
      <c r="O108" s="147"/>
      <c r="P108" s="147"/>
      <c r="Q108" s="147"/>
      <c r="R108" s="148"/>
      <c r="S108" s="149"/>
      <c r="T108" s="25">
        <f>SUM(T100,T107)</f>
        <v>319</v>
      </c>
      <c r="U108" s="28" t="s">
        <v>64</v>
      </c>
      <c r="V108" s="53">
        <f>SUM(V100,V107)</f>
        <v>30</v>
      </c>
      <c r="W108" s="146" t="s">
        <v>79</v>
      </c>
      <c r="X108" s="147"/>
      <c r="Y108" s="147"/>
      <c r="Z108" s="147"/>
      <c r="AA108" s="147"/>
      <c r="AB108" s="147"/>
      <c r="AC108" s="147"/>
      <c r="AD108" s="147"/>
      <c r="AE108" s="147"/>
      <c r="AF108" s="148"/>
      <c r="AG108" s="149"/>
      <c r="AH108" s="25">
        <f>SUM(AH100,AH107)</f>
        <v>274</v>
      </c>
      <c r="AI108" s="28" t="s">
        <v>64</v>
      </c>
      <c r="AJ108" s="53">
        <f>SUM(AJ100,AJ107)</f>
        <v>30</v>
      </c>
      <c r="AK108" s="146" t="s">
        <v>78</v>
      </c>
      <c r="AL108" s="147"/>
      <c r="AM108" s="147"/>
      <c r="AN108" s="147"/>
      <c r="AO108" s="147"/>
      <c r="AP108" s="147"/>
      <c r="AQ108" s="147"/>
      <c r="AR108" s="147"/>
      <c r="AS108" s="147"/>
      <c r="AT108" s="148"/>
      <c r="AU108" s="149"/>
      <c r="AV108" s="25">
        <f>SUM(AV100,AV107)</f>
        <v>310</v>
      </c>
      <c r="AW108" s="28" t="s">
        <v>64</v>
      </c>
      <c r="AX108" s="53">
        <f>SUM(AX100,AX107)</f>
        <v>33</v>
      </c>
      <c r="AY108" s="146" t="s">
        <v>77</v>
      </c>
      <c r="AZ108" s="147"/>
      <c r="BA108" s="147"/>
      <c r="BB108" s="147"/>
      <c r="BC108" s="147"/>
      <c r="BD108" s="147"/>
      <c r="BE108" s="147"/>
      <c r="BF108" s="147"/>
      <c r="BG108" s="147"/>
      <c r="BH108" s="148"/>
      <c r="BI108" s="149"/>
      <c r="BJ108" s="25">
        <f>SUM(BJ100,BJ107)</f>
        <v>720</v>
      </c>
      <c r="BK108" s="28" t="s">
        <v>64</v>
      </c>
      <c r="BL108" s="53">
        <f>SUM(BL100,BL107)</f>
        <v>27</v>
      </c>
      <c r="BM108" s="146" t="s">
        <v>76</v>
      </c>
      <c r="BN108" s="147"/>
      <c r="BO108" s="147"/>
      <c r="BP108" s="147"/>
      <c r="BQ108" s="147"/>
      <c r="BR108" s="147"/>
      <c r="BS108" s="147"/>
      <c r="BT108" s="147"/>
      <c r="BU108" s="147"/>
      <c r="BV108" s="148"/>
      <c r="BW108" s="149"/>
      <c r="BX108" s="25">
        <f>SUM(BX100,BX107)</f>
        <v>306</v>
      </c>
      <c r="BY108" s="28" t="s">
        <v>64</v>
      </c>
      <c r="BZ108" s="53">
        <f>SUM(BZ100,BZ107)</f>
        <v>33</v>
      </c>
      <c r="CA108" s="146" t="s">
        <v>75</v>
      </c>
      <c r="CB108" s="147"/>
      <c r="CC108" s="147"/>
      <c r="CD108" s="147"/>
      <c r="CE108" s="147"/>
      <c r="CF108" s="147"/>
      <c r="CG108" s="147"/>
      <c r="CH108" s="147"/>
      <c r="CI108" s="147"/>
      <c r="CJ108" s="148"/>
      <c r="CK108" s="149"/>
      <c r="CL108" s="25">
        <f>SUM(CL100,CL107)</f>
        <v>215</v>
      </c>
      <c r="CM108" s="28" t="s">
        <v>64</v>
      </c>
      <c r="CN108" s="53">
        <f>SUM(CN100,CN107)</f>
        <v>30</v>
      </c>
      <c r="CO108" s="146" t="s">
        <v>74</v>
      </c>
      <c r="CP108" s="147"/>
      <c r="CQ108" s="147"/>
      <c r="CR108" s="147"/>
      <c r="CS108" s="147"/>
      <c r="CT108" s="147"/>
      <c r="CU108" s="147"/>
      <c r="CV108" s="147"/>
      <c r="CW108" s="147"/>
      <c r="CX108" s="148"/>
      <c r="CY108" s="149"/>
      <c r="CZ108" s="25">
        <f>SUM(CZ100,CZ107)</f>
        <v>0</v>
      </c>
      <c r="DA108" s="28" t="s">
        <v>64</v>
      </c>
      <c r="DB108" s="53">
        <f>SUM(DB100,DB107)</f>
        <v>0</v>
      </c>
      <c r="DC108" s="146" t="s">
        <v>73</v>
      </c>
      <c r="DD108" s="147"/>
      <c r="DE108" s="147"/>
      <c r="DF108" s="147"/>
      <c r="DG108" s="147"/>
      <c r="DH108" s="147"/>
      <c r="DI108" s="147"/>
      <c r="DJ108" s="147"/>
      <c r="DK108" s="147"/>
      <c r="DL108" s="148"/>
      <c r="DM108" s="149"/>
      <c r="DN108" s="82">
        <f>SUM(DN100,DN107)</f>
        <v>0</v>
      </c>
      <c r="DO108" s="28" t="s">
        <v>64</v>
      </c>
      <c r="DP108" s="53">
        <f>SUM(DP100,DP107)</f>
        <v>0</v>
      </c>
      <c r="DQ108" s="146" t="s">
        <v>94</v>
      </c>
      <c r="DR108" s="147"/>
      <c r="DS108" s="147"/>
      <c r="DT108" s="147"/>
      <c r="DU108" s="147"/>
      <c r="DV108" s="147"/>
      <c r="DW108" s="147"/>
      <c r="DX108" s="147"/>
      <c r="DY108" s="147"/>
      <c r="DZ108" s="148"/>
      <c r="EA108" s="149"/>
      <c r="EB108" s="25">
        <f>SUM(EB100,EB107)</f>
        <v>0</v>
      </c>
      <c r="EC108" s="28" t="s">
        <v>64</v>
      </c>
      <c r="ED108" s="53">
        <f>SUM(ED100,ED107)</f>
        <v>0</v>
      </c>
      <c r="EE108" s="146" t="s">
        <v>95</v>
      </c>
      <c r="EF108" s="147"/>
      <c r="EG108" s="147"/>
      <c r="EH108" s="147"/>
      <c r="EI108" s="147"/>
      <c r="EJ108" s="147"/>
      <c r="EK108" s="147"/>
      <c r="EL108" s="147"/>
      <c r="EM108" s="147"/>
      <c r="EN108" s="148"/>
      <c r="EO108" s="149"/>
      <c r="EP108" s="25">
        <f>SUM(EP100,EP107)</f>
        <v>0</v>
      </c>
      <c r="EQ108" s="28" t="s">
        <v>64</v>
      </c>
      <c r="ER108" s="53">
        <f>SUM(ER100,ER107)</f>
        <v>0</v>
      </c>
    </row>
    <row r="109" spans="1:148" ht="13.5" thickTop="1" x14ac:dyDescent="0.2"/>
    <row r="110" spans="1:148" x14ac:dyDescent="0.2">
      <c r="A110" s="221" t="s">
        <v>45</v>
      </c>
      <c r="B110" s="222"/>
      <c r="C110" s="23" t="s">
        <v>102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</row>
    <row r="111" spans="1:148" x14ac:dyDescent="0.2">
      <c r="A111" s="29"/>
      <c r="B111" s="27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</row>
    <row r="112" spans="1:148" x14ac:dyDescent="0.2">
      <c r="A112" s="134" t="s">
        <v>82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6"/>
    </row>
    <row r="113" spans="1:120" x14ac:dyDescent="0.2">
      <c r="A113" s="137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9"/>
    </row>
    <row r="114" spans="1:120" x14ac:dyDescent="0.2">
      <c r="A114" s="137" t="s">
        <v>219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8"/>
      <c r="DE114" s="138"/>
      <c r="DF114" s="138"/>
      <c r="DG114" s="138"/>
      <c r="DH114" s="138"/>
      <c r="DI114" s="138"/>
      <c r="DJ114" s="138"/>
      <c r="DK114" s="138"/>
      <c r="DL114" s="138"/>
      <c r="DM114" s="138"/>
      <c r="DN114" s="138"/>
      <c r="DO114" s="138"/>
      <c r="DP114" s="139"/>
    </row>
    <row r="115" spans="1:120" x14ac:dyDescent="0.2">
      <c r="A115" s="137" t="s">
        <v>218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9"/>
    </row>
    <row r="116" spans="1:120" x14ac:dyDescent="0.2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9"/>
    </row>
    <row r="117" spans="1:120" x14ac:dyDescent="0.2">
      <c r="A117" s="137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9"/>
    </row>
    <row r="118" spans="1:120" x14ac:dyDescent="0.2">
      <c r="A118" s="137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9"/>
    </row>
    <row r="119" spans="1:120" x14ac:dyDescent="0.2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2"/>
    </row>
    <row r="161" spans="3:3" x14ac:dyDescent="0.2">
      <c r="C161" t="str">
        <f>UPPER(B161)</f>
        <v/>
      </c>
    </row>
  </sheetData>
  <sheetProtection insertRows="0"/>
  <mergeCells count="94">
    <mergeCell ref="DQ11:ER11"/>
    <mergeCell ref="DQ12:EC12"/>
    <mergeCell ref="ED12:ED13"/>
    <mergeCell ref="EE12:EQ12"/>
    <mergeCell ref="ER12:ER13"/>
    <mergeCell ref="B99:H99"/>
    <mergeCell ref="H11:H13"/>
    <mergeCell ref="I11:AJ11"/>
    <mergeCell ref="AK11:BL11"/>
    <mergeCell ref="BM11:CN11"/>
    <mergeCell ref="A110:B110"/>
    <mergeCell ref="I100:S100"/>
    <mergeCell ref="CO11:DP11"/>
    <mergeCell ref="B108:F108"/>
    <mergeCell ref="B82:F82"/>
    <mergeCell ref="B94:H94"/>
    <mergeCell ref="B88:F88"/>
    <mergeCell ref="G5:H5"/>
    <mergeCell ref="B107:H107"/>
    <mergeCell ref="B106:F106"/>
    <mergeCell ref="BL12:BL13"/>
    <mergeCell ref="B14:H14"/>
    <mergeCell ref="F12:F13"/>
    <mergeCell ref="B26:F26"/>
    <mergeCell ref="C11:C13"/>
    <mergeCell ref="B51:H51"/>
    <mergeCell ref="B50:F50"/>
    <mergeCell ref="B101:H101"/>
    <mergeCell ref="B11:B13"/>
    <mergeCell ref="G11:G13"/>
    <mergeCell ref="D12:D13"/>
    <mergeCell ref="B100:F100"/>
    <mergeCell ref="B83:H83"/>
    <mergeCell ref="B98:F98"/>
    <mergeCell ref="B93:F93"/>
    <mergeCell ref="B27:H27"/>
    <mergeCell ref="B52:H52"/>
    <mergeCell ref="E10:CN10"/>
    <mergeCell ref="E7:CN7"/>
    <mergeCell ref="AY12:BK12"/>
    <mergeCell ref="V12:V13"/>
    <mergeCell ref="AJ12:AJ13"/>
    <mergeCell ref="CN12:CN13"/>
    <mergeCell ref="E12:E13"/>
    <mergeCell ref="I12:U12"/>
    <mergeCell ref="E9:L9"/>
    <mergeCell ref="E8:L8"/>
    <mergeCell ref="D11:F11"/>
    <mergeCell ref="AK12:AW12"/>
    <mergeCell ref="A1:C1"/>
    <mergeCell ref="B2:H2"/>
    <mergeCell ref="B3:H3"/>
    <mergeCell ref="B5:C5"/>
    <mergeCell ref="D5:F5"/>
    <mergeCell ref="W12:AI12"/>
    <mergeCell ref="E6:CN6"/>
    <mergeCell ref="CA100:CK100"/>
    <mergeCell ref="DC12:DO12"/>
    <mergeCell ref="CO100:CY100"/>
    <mergeCell ref="DC100:DM100"/>
    <mergeCell ref="B89:H89"/>
    <mergeCell ref="DP12:DP13"/>
    <mergeCell ref="DC107:DM107"/>
    <mergeCell ref="AX12:AX13"/>
    <mergeCell ref="AY100:BI100"/>
    <mergeCell ref="AY107:BI107"/>
    <mergeCell ref="BZ12:BZ13"/>
    <mergeCell ref="BM12:BY12"/>
    <mergeCell ref="BM100:BW100"/>
    <mergeCell ref="CO12:DA12"/>
    <mergeCell ref="DB12:DB13"/>
    <mergeCell ref="CA12:CM12"/>
    <mergeCell ref="W100:AG100"/>
    <mergeCell ref="W107:AG107"/>
    <mergeCell ref="W108:AG108"/>
    <mergeCell ref="AK100:AU100"/>
    <mergeCell ref="AK107:AU107"/>
    <mergeCell ref="AK108:AU108"/>
    <mergeCell ref="I107:S107"/>
    <mergeCell ref="I108:S108"/>
    <mergeCell ref="AY108:BI108"/>
    <mergeCell ref="DC108:DM108"/>
    <mergeCell ref="CO107:CY107"/>
    <mergeCell ref="CO108:CY108"/>
    <mergeCell ref="BM108:BW108"/>
    <mergeCell ref="BM107:BW107"/>
    <mergeCell ref="CA107:CK107"/>
    <mergeCell ref="CA108:CK108"/>
    <mergeCell ref="DQ100:EA100"/>
    <mergeCell ref="DQ107:EA107"/>
    <mergeCell ref="DQ108:EA108"/>
    <mergeCell ref="EE100:EO100"/>
    <mergeCell ref="EE107:EO107"/>
    <mergeCell ref="EE108:EO108"/>
  </mergeCells>
  <phoneticPr fontId="5" type="noConversion"/>
  <conditionalFormatting sqref="B2:H3 E6:CN7 G5:H5 E8:L9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170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08 H100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99 AJ99 AX99 BL99 BZ99 CN99 DB99 DP99 ED99 ER99">
      <formula1>33</formula1>
    </dataValidation>
    <dataValidation type="list" allowBlank="1" showInputMessage="1" showErrorMessage="1" sqref="B83:H83 B94:H94 B52:H52 B89:H89">
      <formula1>dodaj_naglowek</formula1>
    </dataValidation>
  </dataValidations>
  <pageMargins left="0.15748031496062992" right="0.23622047244094491" top="0.39370078740157483" bottom="0.39370078740157483" header="0.51181102362204722" footer="0.51181102362204722"/>
  <pageSetup paperSize="8" scale="46" fitToHeight="0" orientation="landscape" horizontalDpi="300" verticalDpi="300" r:id="rId1"/>
  <headerFooter alignWithMargins="0"/>
  <colBreaks count="1" manualBreakCount="1">
    <brk id="9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28" t="s">
        <v>9</v>
      </c>
      <c r="C4" s="228" t="s">
        <v>10</v>
      </c>
      <c r="D4" s="229" t="s">
        <v>47</v>
      </c>
      <c r="E4" s="228" t="s">
        <v>11</v>
      </c>
      <c r="F4" s="235" t="s">
        <v>12</v>
      </c>
      <c r="G4" s="228" t="s">
        <v>13</v>
      </c>
      <c r="H4" s="231" t="s">
        <v>14</v>
      </c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2:20" x14ac:dyDescent="0.2">
      <c r="B5" s="228"/>
      <c r="C5" s="228"/>
      <c r="D5" s="230"/>
      <c r="E5" s="234"/>
      <c r="F5" s="235"/>
      <c r="G5" s="228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79"/>
    </row>
    <row r="32" spans="2:18" x14ac:dyDescent="0.2">
      <c r="C32" s="79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8" t="s">
        <v>9</v>
      </c>
      <c r="B4" s="228" t="s">
        <v>10</v>
      </c>
      <c r="C4" s="229" t="s">
        <v>47</v>
      </c>
      <c r="D4" s="228" t="s">
        <v>11</v>
      </c>
      <c r="E4" s="235" t="s">
        <v>12</v>
      </c>
      <c r="F4" s="228" t="s">
        <v>13</v>
      </c>
      <c r="G4" s="231" t="s">
        <v>14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9" x14ac:dyDescent="0.2">
      <c r="A5" s="228"/>
      <c r="B5" s="228"/>
      <c r="C5" s="230"/>
      <c r="D5" s="234"/>
      <c r="E5" s="235"/>
      <c r="F5" s="228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Darek Dudzik</cp:lastModifiedBy>
  <cp:lastPrinted>2019-04-01T06:44:59Z</cp:lastPrinted>
  <dcterms:created xsi:type="dcterms:W3CDTF">2010-02-16T07:51:21Z</dcterms:created>
  <dcterms:modified xsi:type="dcterms:W3CDTF">2021-01-24T11:14:02Z</dcterms:modified>
</cp:coreProperties>
</file>